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worksheets/sheet7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wmf" ContentType="image/x-wmf"/>
  <Default Extension="xml" ContentType="application/xml"/>
  <Override PartName="/xl/worksheets/sheet5.xml" ContentType="application/vnd.openxmlformats-officedocument.spreadsheetml.worksheet+xml"/>
  <Override PartName="/xl/charts/chart29.xml" ContentType="application/vnd.openxmlformats-officedocument.drawingml.char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44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pivotCache/pivotCacheRecords1.xml" ContentType="application/vnd.openxmlformats-officedocument.spreadsheetml.pivotCacheRecord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docProps/core.xml" ContentType="application/vnd.openxmlformats-package.core-properties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charts/chart3.xml" ContentType="application/vnd.openxmlformats-officedocument.drawingml.chart+xml"/>
  <Override PartName="/xl/pivotTables/pivotTable1.xml" ContentType="application/vnd.openxmlformats-officedocument.spreadsheetml.pivotTable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charts/chart39.xml" ContentType="application/vnd.openxmlformats-officedocument.drawingml.chart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showPivotChartFilter="1" defaultThemeVersion="124226"/>
  <bookViews>
    <workbookView xWindow="0" yWindow="30" windowWidth="15390" windowHeight="8055" firstSheet="2" activeTab="5"/>
  </bookViews>
  <sheets>
    <sheet name="Passo 1" sheetId="1" r:id="rId1"/>
    <sheet name="Passo 2" sheetId="16" r:id="rId2"/>
    <sheet name="Passo 3" sheetId="3" r:id="rId3"/>
    <sheet name="Passo 4" sheetId="4" r:id="rId4"/>
    <sheet name="Passo 5" sheetId="5" r:id="rId5"/>
    <sheet name="Passo 6" sheetId="12" r:id="rId6"/>
    <sheet name="Passo 7" sheetId="7" r:id="rId7"/>
    <sheet name="Passo 8 " sheetId="15" r:id="rId8"/>
    <sheet name="Passo 9" sheetId="9" r:id="rId9"/>
    <sheet name="Plano 10" sheetId="17" r:id="rId10"/>
  </sheets>
  <definedNames>
    <definedName name="_xlnm._FilterDatabase" localSheetId="3" hidden="1">'Passo 4'!$A$7:$G$7</definedName>
    <definedName name="_xlnm._FilterDatabase" localSheetId="4" hidden="1">'Passo 5'!$A$2:$E$47</definedName>
    <definedName name="_xlnm._FilterDatabase" localSheetId="5" hidden="1">'Passo 6'!$A$2:$H$94</definedName>
    <definedName name="_xlnm._FilterDatabase" localSheetId="9" hidden="1">'Plano 10'!$A$2:$E$94</definedName>
  </definedNames>
  <calcPr calcId="125725"/>
  <pivotCaches>
    <pivotCache cacheId="6" r:id="rId11"/>
  </pivotCaches>
</workbook>
</file>

<file path=xl/calcChain.xml><?xml version="1.0" encoding="utf-8"?>
<calcChain xmlns="http://schemas.openxmlformats.org/spreadsheetml/2006/main">
  <c r="E93" i="12"/>
  <c r="C12" i="3"/>
  <c r="D3" i="17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H51" i="12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H50"/>
  <c r="G50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51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4"/>
  <c r="E50"/>
  <c r="D53"/>
  <c r="D53" i="17" s="1"/>
  <c r="D54" i="12"/>
  <c r="D54" i="17" s="1"/>
  <c r="D55" i="12"/>
  <c r="D55" i="17" s="1"/>
  <c r="D56" i="12"/>
  <c r="D56" i="17" s="1"/>
  <c r="D57" i="12"/>
  <c r="D57" i="17" s="1"/>
  <c r="D58" i="12"/>
  <c r="D58" i="17" s="1"/>
  <c r="D59" i="12"/>
  <c r="D59" i="17" s="1"/>
  <c r="D60" i="12"/>
  <c r="D60" i="17" s="1"/>
  <c r="D61" i="12"/>
  <c r="D61" i="17" s="1"/>
  <c r="D62" i="12"/>
  <c r="D62" i="17" s="1"/>
  <c r="D63" i="12"/>
  <c r="D63" i="17" s="1"/>
  <c r="D64" i="12"/>
  <c r="D64" i="17" s="1"/>
  <c r="D65" i="12"/>
  <c r="D65" i="17" s="1"/>
  <c r="D66" i="12"/>
  <c r="D66" i="17" s="1"/>
  <c r="D67" i="12"/>
  <c r="D67" i="17" s="1"/>
  <c r="D68" i="12"/>
  <c r="D68" i="17" s="1"/>
  <c r="D69" i="12"/>
  <c r="D69" i="17" s="1"/>
  <c r="D70" i="12"/>
  <c r="D70" i="17" s="1"/>
  <c r="D71" i="12"/>
  <c r="D71" i="17" s="1"/>
  <c r="D72" i="12"/>
  <c r="D72" i="17" s="1"/>
  <c r="D73" i="12"/>
  <c r="D73" i="17" s="1"/>
  <c r="D74" i="12"/>
  <c r="D74" i="17" s="1"/>
  <c r="D75" i="12"/>
  <c r="D75" i="17" s="1"/>
  <c r="D76" i="12"/>
  <c r="D76" i="17" s="1"/>
  <c r="D77" i="12"/>
  <c r="D77" i="17" s="1"/>
  <c r="D78" i="12"/>
  <c r="D78" i="17" s="1"/>
  <c r="D79" i="12"/>
  <c r="D79" i="17" s="1"/>
  <c r="D80" i="12"/>
  <c r="D80" i="17" s="1"/>
  <c r="D81" i="12"/>
  <c r="D81" i="17" s="1"/>
  <c r="D82" i="12"/>
  <c r="D82" i="17" s="1"/>
  <c r="D83" i="12"/>
  <c r="D83" i="17" s="1"/>
  <c r="D84" i="12"/>
  <c r="D84" i="17" s="1"/>
  <c r="D85" i="12"/>
  <c r="D85" i="17" s="1"/>
  <c r="D86" i="12"/>
  <c r="D86" i="17" s="1"/>
  <c r="D87" i="12"/>
  <c r="D87" i="17" s="1"/>
  <c r="D88" i="12"/>
  <c r="D88" i="17" s="1"/>
  <c r="D89" i="12"/>
  <c r="D89" i="17" s="1"/>
  <c r="D90" i="12"/>
  <c r="D90" i="17" s="1"/>
  <c r="D91" i="12"/>
  <c r="D91" i="17" s="1"/>
  <c r="D92" i="12"/>
  <c r="D92" i="17" s="1"/>
  <c r="D93" i="12"/>
  <c r="D93" i="17" s="1"/>
  <c r="D94" i="12"/>
  <c r="D94" i="17" s="1"/>
  <c r="D52" i="12"/>
  <c r="D52" i="17" s="1"/>
  <c r="D51" i="12"/>
  <c r="D51" i="17" s="1"/>
  <c r="D50" i="12"/>
  <c r="D50" i="17" s="1"/>
  <c r="A49" i="12"/>
  <c r="A49" i="17" s="1"/>
  <c r="B49" i="12"/>
  <c r="B49" i="17" s="1"/>
  <c r="C49" i="12"/>
  <c r="C49" i="17" s="1"/>
  <c r="A50" i="12"/>
  <c r="A50" i="17" s="1"/>
  <c r="C50" i="12"/>
  <c r="C50" i="17" s="1"/>
  <c r="C51" i="12"/>
  <c r="C51" i="17" s="1"/>
  <c r="C52" i="12"/>
  <c r="C52" i="17" s="1"/>
  <c r="C53" i="12"/>
  <c r="C53" i="17" s="1"/>
  <c r="C54" i="12"/>
  <c r="C54" i="17" s="1"/>
  <c r="C55" i="12"/>
  <c r="C55" i="17" s="1"/>
  <c r="C56" i="12"/>
  <c r="C56" i="17" s="1"/>
  <c r="C57" i="12"/>
  <c r="C57" i="17" s="1"/>
  <c r="C58" i="12"/>
  <c r="C58" i="17" s="1"/>
  <c r="C59" i="12"/>
  <c r="C59" i="17" s="1"/>
  <c r="C60" i="12"/>
  <c r="C60" i="17" s="1"/>
  <c r="A61" i="12"/>
  <c r="A61" i="17" s="1"/>
  <c r="C61" i="12"/>
  <c r="C61" i="17" s="1"/>
  <c r="C62" i="12"/>
  <c r="C62" i="17" s="1"/>
  <c r="C63" i="12"/>
  <c r="C63" i="17" s="1"/>
  <c r="C64" i="12"/>
  <c r="C64" i="17" s="1"/>
  <c r="C65" i="12"/>
  <c r="C65" i="17" s="1"/>
  <c r="C66" i="12"/>
  <c r="C66" i="17" s="1"/>
  <c r="A67" i="12"/>
  <c r="A67" i="17" s="1"/>
  <c r="C67" i="12"/>
  <c r="C67" i="17" s="1"/>
  <c r="C68" i="12"/>
  <c r="C68" i="17" s="1"/>
  <c r="C69" i="12"/>
  <c r="C69" i="17" s="1"/>
  <c r="C70" i="12"/>
  <c r="C70" i="17" s="1"/>
  <c r="C71" i="12"/>
  <c r="C71" i="17" s="1"/>
  <c r="C72" i="12"/>
  <c r="C72" i="17" s="1"/>
  <c r="C73" i="12"/>
  <c r="C73" i="17" s="1"/>
  <c r="C74" i="12"/>
  <c r="C74" i="17" s="1"/>
  <c r="C75" i="12"/>
  <c r="C75" i="17" s="1"/>
  <c r="A76" i="12"/>
  <c r="A76" i="17" s="1"/>
  <c r="C76" i="12"/>
  <c r="C76" i="17" s="1"/>
  <c r="C77" i="12"/>
  <c r="C77" i="17" s="1"/>
  <c r="A78" i="12"/>
  <c r="A78" i="17" s="1"/>
  <c r="C78" i="12"/>
  <c r="C78" i="17" s="1"/>
  <c r="C79" i="12"/>
  <c r="C79" i="17" s="1"/>
  <c r="C80" i="12"/>
  <c r="C80" i="17" s="1"/>
  <c r="C81" i="12"/>
  <c r="C81" i="17" s="1"/>
  <c r="C82" i="12"/>
  <c r="C82" i="17" s="1"/>
  <c r="C83" i="12"/>
  <c r="C83" i="17" s="1"/>
  <c r="A84" i="12"/>
  <c r="A84" i="17" s="1"/>
  <c r="C84" i="12"/>
  <c r="C84" i="17" s="1"/>
  <c r="C85" i="12"/>
  <c r="C85" i="17" s="1"/>
  <c r="C86" i="12"/>
  <c r="C86" i="17" s="1"/>
  <c r="C87" i="12"/>
  <c r="C87" i="17" s="1"/>
  <c r="C88" i="12"/>
  <c r="C88" i="17" s="1"/>
  <c r="C89" i="12"/>
  <c r="C89" i="17" s="1"/>
  <c r="C90" i="12"/>
  <c r="C90" i="17" s="1"/>
  <c r="C91" i="12"/>
  <c r="C91" i="17" s="1"/>
  <c r="C92" i="12"/>
  <c r="C92" i="17" s="1"/>
  <c r="A93" i="12"/>
  <c r="A93" i="17" s="1"/>
  <c r="C93" i="12"/>
  <c r="C93" i="17" s="1"/>
  <c r="C94" i="12"/>
  <c r="C94" i="17" s="1"/>
  <c r="B12" i="3"/>
  <c r="F50" i="12"/>
  <c r="D12" i="3"/>
  <c r="E12"/>
  <c r="A12"/>
  <c r="A11"/>
  <c r="B11"/>
  <c r="C11"/>
  <c r="D11"/>
  <c r="E11"/>
  <c r="E7"/>
  <c r="D7"/>
  <c r="C7"/>
  <c r="B7"/>
  <c r="A7"/>
  <c r="D2" i="17"/>
  <c r="H2" i="12"/>
  <c r="H49" s="1"/>
  <c r="G2"/>
  <c r="G49" s="1"/>
  <c r="F2"/>
  <c r="F49" s="1"/>
  <c r="E2"/>
  <c r="E49" s="1"/>
  <c r="D2"/>
  <c r="D49" s="1"/>
  <c r="D49" i="17" s="1"/>
  <c r="B1" i="3"/>
  <c r="B47" i="1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B3"/>
  <c r="R2" i="9"/>
  <c r="Q2"/>
  <c r="P2"/>
  <c r="O2"/>
  <c r="N2"/>
  <c r="M2"/>
  <c r="L2"/>
  <c r="K2"/>
  <c r="J2"/>
  <c r="I2"/>
  <c r="H2"/>
  <c r="G2"/>
  <c r="F2"/>
  <c r="E2"/>
  <c r="D2"/>
  <c r="C2"/>
  <c r="L8"/>
  <c r="M8"/>
  <c r="N8"/>
  <c r="O8"/>
  <c r="P8"/>
  <c r="Q8"/>
  <c r="R8"/>
  <c r="D393" i="15"/>
  <c r="C384"/>
  <c r="D384"/>
  <c r="C385"/>
  <c r="D385"/>
  <c r="C386"/>
  <c r="D386"/>
  <c r="C387"/>
  <c r="D387"/>
  <c r="C388"/>
  <c r="D388"/>
  <c r="C389"/>
  <c r="D389"/>
  <c r="C390"/>
  <c r="D390"/>
  <c r="C391"/>
  <c r="D391"/>
  <c r="C392"/>
  <c r="D392"/>
  <c r="D383"/>
  <c r="C383"/>
  <c r="C380"/>
  <c r="D380"/>
  <c r="C381"/>
  <c r="D381"/>
  <c r="C382"/>
  <c r="D382"/>
  <c r="C378"/>
  <c r="D378"/>
  <c r="C379"/>
  <c r="D379"/>
  <c r="C374"/>
  <c r="D374"/>
  <c r="C375"/>
  <c r="D375"/>
  <c r="C376"/>
  <c r="D376"/>
  <c r="C377"/>
  <c r="D377"/>
  <c r="D373"/>
  <c r="C373"/>
  <c r="C366"/>
  <c r="D366"/>
  <c r="C367"/>
  <c r="D367"/>
  <c r="C368"/>
  <c r="D368"/>
  <c r="C369"/>
  <c r="D369"/>
  <c r="C370"/>
  <c r="D370"/>
  <c r="C371"/>
  <c r="D371"/>
  <c r="C372"/>
  <c r="D372"/>
  <c r="D365"/>
  <c r="C365"/>
  <c r="C364"/>
  <c r="D364"/>
  <c r="C356"/>
  <c r="D356"/>
  <c r="C357"/>
  <c r="D357"/>
  <c r="C358"/>
  <c r="D358"/>
  <c r="C359"/>
  <c r="D359"/>
  <c r="C360"/>
  <c r="D360"/>
  <c r="C361"/>
  <c r="D361"/>
  <c r="C362"/>
  <c r="D362"/>
  <c r="C363"/>
  <c r="D363"/>
  <c r="D355"/>
  <c r="C355"/>
  <c r="C348"/>
  <c r="D348"/>
  <c r="C349"/>
  <c r="D349"/>
  <c r="C350"/>
  <c r="D350"/>
  <c r="C351"/>
  <c r="D351"/>
  <c r="C352"/>
  <c r="D352"/>
  <c r="C353"/>
  <c r="D353"/>
  <c r="C354"/>
  <c r="D354"/>
  <c r="D347"/>
  <c r="C347"/>
  <c r="C339"/>
  <c r="D339"/>
  <c r="C340"/>
  <c r="D340"/>
  <c r="C341"/>
  <c r="D341"/>
  <c r="C342"/>
  <c r="D342"/>
  <c r="C343"/>
  <c r="D343"/>
  <c r="C344"/>
  <c r="D344"/>
  <c r="C345"/>
  <c r="D345"/>
  <c r="C346"/>
  <c r="D346"/>
  <c r="D338"/>
  <c r="C338"/>
  <c r="C329"/>
  <c r="D329"/>
  <c r="C330"/>
  <c r="D330"/>
  <c r="C331"/>
  <c r="D331"/>
  <c r="C332"/>
  <c r="D332"/>
  <c r="C333"/>
  <c r="D333"/>
  <c r="C334"/>
  <c r="D334"/>
  <c r="C335"/>
  <c r="D335"/>
  <c r="C336"/>
  <c r="D336"/>
  <c r="C337"/>
  <c r="D337"/>
  <c r="D328"/>
  <c r="C328"/>
  <c r="C327"/>
  <c r="D327"/>
  <c r="C321"/>
  <c r="D321"/>
  <c r="C322"/>
  <c r="D322"/>
  <c r="C323"/>
  <c r="D323"/>
  <c r="C324"/>
  <c r="D324"/>
  <c r="C325"/>
  <c r="D325"/>
  <c r="C326"/>
  <c r="D326"/>
  <c r="D320"/>
  <c r="C320"/>
  <c r="C312"/>
  <c r="D312"/>
  <c r="C313"/>
  <c r="D313"/>
  <c r="C314"/>
  <c r="D314"/>
  <c r="C315"/>
  <c r="D315"/>
  <c r="C316"/>
  <c r="D316"/>
  <c r="C317"/>
  <c r="D317"/>
  <c r="C318"/>
  <c r="D318"/>
  <c r="C319"/>
  <c r="D319"/>
  <c r="D311"/>
  <c r="C311"/>
  <c r="C302"/>
  <c r="D302"/>
  <c r="C303"/>
  <c r="D303"/>
  <c r="C304"/>
  <c r="D304"/>
  <c r="C305"/>
  <c r="D305"/>
  <c r="C306"/>
  <c r="D306"/>
  <c r="C307"/>
  <c r="D307"/>
  <c r="C308"/>
  <c r="D308"/>
  <c r="C309"/>
  <c r="D309"/>
  <c r="C310"/>
  <c r="D310"/>
  <c r="D301"/>
  <c r="C301"/>
  <c r="C294"/>
  <c r="D294"/>
  <c r="C295"/>
  <c r="D295"/>
  <c r="C296"/>
  <c r="D296"/>
  <c r="C297"/>
  <c r="D297"/>
  <c r="C298"/>
  <c r="D298"/>
  <c r="C299"/>
  <c r="D299"/>
  <c r="C300"/>
  <c r="D300"/>
  <c r="D293"/>
  <c r="C293"/>
  <c r="C285"/>
  <c r="D285"/>
  <c r="C286"/>
  <c r="D286"/>
  <c r="C287"/>
  <c r="D287"/>
  <c r="C288"/>
  <c r="D288"/>
  <c r="C289"/>
  <c r="D289"/>
  <c r="C290"/>
  <c r="D290"/>
  <c r="C291"/>
  <c r="D291"/>
  <c r="C292"/>
  <c r="D292"/>
  <c r="D284"/>
  <c r="C284"/>
  <c r="C276"/>
  <c r="D276"/>
  <c r="C277"/>
  <c r="D277"/>
  <c r="C278"/>
  <c r="D278"/>
  <c r="C279"/>
  <c r="D279"/>
  <c r="C280"/>
  <c r="D280"/>
  <c r="C281"/>
  <c r="D281"/>
  <c r="C282"/>
  <c r="D282"/>
  <c r="C283"/>
  <c r="D283"/>
  <c r="D275"/>
  <c r="C275"/>
  <c r="C267"/>
  <c r="D267"/>
  <c r="C268"/>
  <c r="D268"/>
  <c r="C269"/>
  <c r="D269"/>
  <c r="C270"/>
  <c r="D270"/>
  <c r="C271"/>
  <c r="D271"/>
  <c r="C272"/>
  <c r="D272"/>
  <c r="C273"/>
  <c r="D273"/>
  <c r="C274"/>
  <c r="D274"/>
  <c r="D266"/>
  <c r="C266"/>
  <c r="C257"/>
  <c r="D257"/>
  <c r="C258"/>
  <c r="D258"/>
  <c r="C259"/>
  <c r="D259"/>
  <c r="C260"/>
  <c r="D260"/>
  <c r="C261"/>
  <c r="D261"/>
  <c r="C262"/>
  <c r="D262"/>
  <c r="C263"/>
  <c r="D263"/>
  <c r="C264"/>
  <c r="D264"/>
  <c r="C265"/>
  <c r="D265"/>
  <c r="D256"/>
  <c r="C256"/>
  <c r="C253"/>
  <c r="D253"/>
  <c r="C254"/>
  <c r="D254"/>
  <c r="C255"/>
  <c r="D255"/>
  <c r="C249"/>
  <c r="D249"/>
  <c r="C250"/>
  <c r="D250"/>
  <c r="C251"/>
  <c r="D251"/>
  <c r="C252"/>
  <c r="D252"/>
  <c r="D248"/>
  <c r="C248"/>
  <c r="C240"/>
  <c r="D240"/>
  <c r="C241"/>
  <c r="D241"/>
  <c r="C242"/>
  <c r="D242"/>
  <c r="C243"/>
  <c r="D243"/>
  <c r="C244"/>
  <c r="D244"/>
  <c r="C245"/>
  <c r="D245"/>
  <c r="C246"/>
  <c r="D246"/>
  <c r="C247"/>
  <c r="D247"/>
  <c r="D239"/>
  <c r="C239"/>
  <c r="C231"/>
  <c r="D231"/>
  <c r="C232"/>
  <c r="D232"/>
  <c r="C233"/>
  <c r="D233"/>
  <c r="C234"/>
  <c r="D234"/>
  <c r="C235"/>
  <c r="D235"/>
  <c r="C236"/>
  <c r="D236"/>
  <c r="C237"/>
  <c r="D237"/>
  <c r="C238"/>
  <c r="D238"/>
  <c r="D230"/>
  <c r="C230"/>
  <c r="C222"/>
  <c r="D222"/>
  <c r="C223"/>
  <c r="D223"/>
  <c r="C224"/>
  <c r="D224"/>
  <c r="C225"/>
  <c r="D225"/>
  <c r="C226"/>
  <c r="D226"/>
  <c r="C227"/>
  <c r="D227"/>
  <c r="C228"/>
  <c r="D228"/>
  <c r="C229"/>
  <c r="D229"/>
  <c r="D221"/>
  <c r="C221"/>
  <c r="C212"/>
  <c r="D212"/>
  <c r="C213"/>
  <c r="D213"/>
  <c r="C214"/>
  <c r="D214"/>
  <c r="C215"/>
  <c r="D215"/>
  <c r="C216"/>
  <c r="D216"/>
  <c r="C217"/>
  <c r="D217"/>
  <c r="C218"/>
  <c r="D218"/>
  <c r="C219"/>
  <c r="D219"/>
  <c r="C220"/>
  <c r="D220"/>
  <c r="D211"/>
  <c r="C211"/>
  <c r="C204"/>
  <c r="D204"/>
  <c r="C205"/>
  <c r="D205"/>
  <c r="C206"/>
  <c r="D206"/>
  <c r="C207"/>
  <c r="D207"/>
  <c r="C208"/>
  <c r="D208"/>
  <c r="C209"/>
  <c r="D209"/>
  <c r="C210"/>
  <c r="D210"/>
  <c r="D203"/>
  <c r="C203"/>
  <c r="C195"/>
  <c r="D195"/>
  <c r="C196"/>
  <c r="D196"/>
  <c r="C197"/>
  <c r="D197"/>
  <c r="C198"/>
  <c r="D198"/>
  <c r="C199"/>
  <c r="D199"/>
  <c r="C200"/>
  <c r="D200"/>
  <c r="C201"/>
  <c r="D201"/>
  <c r="C202"/>
  <c r="D202"/>
  <c r="D194"/>
  <c r="C194"/>
  <c r="C186"/>
  <c r="D186"/>
  <c r="C187"/>
  <c r="D187"/>
  <c r="C188"/>
  <c r="D188"/>
  <c r="C189"/>
  <c r="D189"/>
  <c r="C190"/>
  <c r="D190"/>
  <c r="C191"/>
  <c r="D191"/>
  <c r="C192"/>
  <c r="D192"/>
  <c r="C193"/>
  <c r="D193"/>
  <c r="D185"/>
  <c r="C185"/>
  <c r="C183"/>
  <c r="D183"/>
  <c r="C184"/>
  <c r="D184"/>
  <c r="C177"/>
  <c r="D177"/>
  <c r="C178"/>
  <c r="D178"/>
  <c r="C179"/>
  <c r="D179"/>
  <c r="C180"/>
  <c r="D180"/>
  <c r="C181"/>
  <c r="D181"/>
  <c r="C182"/>
  <c r="D182"/>
  <c r="D176"/>
  <c r="C176"/>
  <c r="C167"/>
  <c r="D167"/>
  <c r="C168"/>
  <c r="D168"/>
  <c r="C169"/>
  <c r="D169"/>
  <c r="C170"/>
  <c r="D170"/>
  <c r="C171"/>
  <c r="D171"/>
  <c r="C172"/>
  <c r="D172"/>
  <c r="C173"/>
  <c r="D173"/>
  <c r="C174"/>
  <c r="D174"/>
  <c r="C175"/>
  <c r="D175"/>
  <c r="D166"/>
  <c r="C166"/>
  <c r="C161"/>
  <c r="D161"/>
  <c r="C162"/>
  <c r="D162"/>
  <c r="C163"/>
  <c r="D163"/>
  <c r="C164"/>
  <c r="D164"/>
  <c r="C165"/>
  <c r="D165"/>
  <c r="C159"/>
  <c r="D159"/>
  <c r="C160"/>
  <c r="D160"/>
  <c r="D158"/>
  <c r="C158"/>
  <c r="C157"/>
  <c r="D157"/>
  <c r="C150"/>
  <c r="D150"/>
  <c r="C151"/>
  <c r="D151"/>
  <c r="C152"/>
  <c r="D152"/>
  <c r="C153"/>
  <c r="D153"/>
  <c r="C154"/>
  <c r="D154"/>
  <c r="C155"/>
  <c r="D155"/>
  <c r="C156"/>
  <c r="D156"/>
  <c r="D149"/>
  <c r="C149"/>
  <c r="C148"/>
  <c r="D148"/>
  <c r="C141"/>
  <c r="D141"/>
  <c r="C142"/>
  <c r="D142"/>
  <c r="C143"/>
  <c r="D143"/>
  <c r="C144"/>
  <c r="D144"/>
  <c r="C145"/>
  <c r="D145"/>
  <c r="C146"/>
  <c r="D146"/>
  <c r="C147"/>
  <c r="D147"/>
  <c r="D140"/>
  <c r="C140"/>
  <c r="C139"/>
  <c r="D139"/>
  <c r="C132"/>
  <c r="D132"/>
  <c r="C133"/>
  <c r="D133"/>
  <c r="C134"/>
  <c r="D134"/>
  <c r="C135"/>
  <c r="D135"/>
  <c r="C136"/>
  <c r="D136"/>
  <c r="C137"/>
  <c r="D137"/>
  <c r="C138"/>
  <c r="D138"/>
  <c r="D131"/>
  <c r="C131"/>
  <c r="C130"/>
  <c r="D130"/>
  <c r="C122"/>
  <c r="D122"/>
  <c r="C123"/>
  <c r="D123"/>
  <c r="C124"/>
  <c r="D124"/>
  <c r="C125"/>
  <c r="D125"/>
  <c r="C126"/>
  <c r="D126"/>
  <c r="C127"/>
  <c r="D127"/>
  <c r="C128"/>
  <c r="D128"/>
  <c r="C129"/>
  <c r="D129"/>
  <c r="D121"/>
  <c r="C121"/>
  <c r="C114"/>
  <c r="D114"/>
  <c r="C115"/>
  <c r="D115"/>
  <c r="C116"/>
  <c r="D116"/>
  <c r="C117"/>
  <c r="D117"/>
  <c r="C118"/>
  <c r="D118"/>
  <c r="C119"/>
  <c r="D119"/>
  <c r="C120"/>
  <c r="D120"/>
  <c r="D113"/>
  <c r="C113"/>
  <c r="C105"/>
  <c r="D105"/>
  <c r="C106"/>
  <c r="D106"/>
  <c r="C107"/>
  <c r="D107"/>
  <c r="C108"/>
  <c r="D108"/>
  <c r="C109"/>
  <c r="D109"/>
  <c r="C110"/>
  <c r="D110"/>
  <c r="C111"/>
  <c r="D111"/>
  <c r="C112"/>
  <c r="D112"/>
  <c r="D104"/>
  <c r="C104"/>
  <c r="C97"/>
  <c r="D97"/>
  <c r="C98"/>
  <c r="D98"/>
  <c r="C99"/>
  <c r="D99"/>
  <c r="C100"/>
  <c r="D100"/>
  <c r="C101"/>
  <c r="D101"/>
  <c r="C102"/>
  <c r="D102"/>
  <c r="C103"/>
  <c r="D103"/>
  <c r="D96"/>
  <c r="C96"/>
  <c r="D88"/>
  <c r="D89"/>
  <c r="D90"/>
  <c r="D91"/>
  <c r="D92"/>
  <c r="D93"/>
  <c r="D94"/>
  <c r="D95"/>
  <c r="D87"/>
  <c r="C91"/>
  <c r="C92"/>
  <c r="C93"/>
  <c r="C94"/>
  <c r="C95"/>
  <c r="C88"/>
  <c r="C89"/>
  <c r="C90"/>
  <c r="C87"/>
  <c r="C79"/>
  <c r="D79"/>
  <c r="C80"/>
  <c r="D80"/>
  <c r="C81"/>
  <c r="D81"/>
  <c r="C82"/>
  <c r="D82"/>
  <c r="C83"/>
  <c r="D83"/>
  <c r="C84"/>
  <c r="D84"/>
  <c r="C85"/>
  <c r="D85"/>
  <c r="C86"/>
  <c r="D86"/>
  <c r="D78"/>
  <c r="C78"/>
  <c r="C69"/>
  <c r="D69"/>
  <c r="C70"/>
  <c r="D70"/>
  <c r="C71"/>
  <c r="D71"/>
  <c r="C72"/>
  <c r="D72"/>
  <c r="C73"/>
  <c r="D73"/>
  <c r="C74"/>
  <c r="D74"/>
  <c r="C75"/>
  <c r="D75"/>
  <c r="C76"/>
  <c r="D76"/>
  <c r="C77"/>
  <c r="D77"/>
  <c r="D68"/>
  <c r="C68"/>
  <c r="C64"/>
  <c r="D64"/>
  <c r="C65"/>
  <c r="D65"/>
  <c r="C66"/>
  <c r="D66"/>
  <c r="C67"/>
  <c r="D67"/>
  <c r="C61"/>
  <c r="D61"/>
  <c r="C62"/>
  <c r="D62"/>
  <c r="C63"/>
  <c r="D63"/>
  <c r="D60"/>
  <c r="C60"/>
  <c r="C53"/>
  <c r="D53"/>
  <c r="C54"/>
  <c r="D54"/>
  <c r="C55"/>
  <c r="D55"/>
  <c r="C56"/>
  <c r="D56"/>
  <c r="C57"/>
  <c r="D57"/>
  <c r="C58"/>
  <c r="D58"/>
  <c r="C59"/>
  <c r="D59"/>
  <c r="D52"/>
  <c r="C52"/>
  <c r="C51"/>
  <c r="D51"/>
  <c r="C45"/>
  <c r="D45"/>
  <c r="C46"/>
  <c r="D46"/>
  <c r="C47"/>
  <c r="D47"/>
  <c r="C48"/>
  <c r="D48"/>
  <c r="C49"/>
  <c r="D49"/>
  <c r="C50"/>
  <c r="D50"/>
  <c r="D44"/>
  <c r="C44"/>
  <c r="C36"/>
  <c r="D36"/>
  <c r="C37"/>
  <c r="D37"/>
  <c r="C38"/>
  <c r="D38"/>
  <c r="C39"/>
  <c r="D39"/>
  <c r="C40"/>
  <c r="D40"/>
  <c r="C41"/>
  <c r="D41"/>
  <c r="C42"/>
  <c r="D42"/>
  <c r="C43"/>
  <c r="D43"/>
  <c r="D35"/>
  <c r="C35"/>
  <c r="C34"/>
  <c r="D34"/>
  <c r="C29"/>
  <c r="D29"/>
  <c r="C30"/>
  <c r="D30"/>
  <c r="C31"/>
  <c r="D31"/>
  <c r="C32"/>
  <c r="D32"/>
  <c r="C33"/>
  <c r="D33"/>
  <c r="D28"/>
  <c r="C28"/>
  <c r="D27"/>
  <c r="C27"/>
  <c r="C21"/>
  <c r="D21"/>
  <c r="C22"/>
  <c r="D22"/>
  <c r="C23"/>
  <c r="D23"/>
  <c r="C24"/>
  <c r="D24"/>
  <c r="C25"/>
  <c r="D25"/>
  <c r="C26"/>
  <c r="D26"/>
  <c r="D20"/>
  <c r="C20"/>
  <c r="C17"/>
  <c r="D17"/>
  <c r="C18"/>
  <c r="D18"/>
  <c r="C19"/>
  <c r="D19"/>
  <c r="C12"/>
  <c r="D12"/>
  <c r="C13"/>
  <c r="D13"/>
  <c r="C14"/>
  <c r="D14"/>
  <c r="C15"/>
  <c r="D15"/>
  <c r="C16"/>
  <c r="D16"/>
  <c r="D11"/>
  <c r="C11"/>
  <c r="D3"/>
  <c r="D4"/>
  <c r="D5"/>
  <c r="D6"/>
  <c r="D7"/>
  <c r="D8"/>
  <c r="D9"/>
  <c r="D10"/>
  <c r="D2"/>
  <c r="C3"/>
  <c r="C4"/>
  <c r="C5"/>
  <c r="C6"/>
  <c r="C7"/>
  <c r="C8"/>
  <c r="C9"/>
  <c r="C10"/>
  <c r="C2"/>
  <c r="G8" i="4"/>
  <c r="B5" i="12"/>
  <c r="B52" s="1"/>
  <c r="B52" i="17" s="1"/>
  <c r="B14" i="12"/>
  <c r="B61" s="1"/>
  <c r="B61" i="17" s="1"/>
  <c r="B15" i="12"/>
  <c r="B62" s="1"/>
  <c r="B62" i="17" s="1"/>
  <c r="B16" i="12"/>
  <c r="B63" s="1"/>
  <c r="B63" i="17" s="1"/>
  <c r="B17" i="12"/>
  <c r="B64" s="1"/>
  <c r="B64" i="17" s="1"/>
  <c r="B18" i="12"/>
  <c r="B65" s="1"/>
  <c r="B65" i="17" s="1"/>
  <c r="B19" i="12"/>
  <c r="B66" s="1"/>
  <c r="B66" i="17" s="1"/>
  <c r="B20" i="12"/>
  <c r="B67" s="1"/>
  <c r="B67" i="17" s="1"/>
  <c r="B21" i="12"/>
  <c r="B68" s="1"/>
  <c r="B68" i="17" s="1"/>
  <c r="B22" i="12"/>
  <c r="B69" s="1"/>
  <c r="B69" i="17" s="1"/>
  <c r="B23" i="12"/>
  <c r="B70" s="1"/>
  <c r="B70" i="17" s="1"/>
  <c r="B24" i="12"/>
  <c r="B71" s="1"/>
  <c r="B71" i="17" s="1"/>
  <c r="B25" i="12"/>
  <c r="B72" s="1"/>
  <c r="B72" i="17" s="1"/>
  <c r="B26" i="12"/>
  <c r="B73" s="1"/>
  <c r="B73" i="17" s="1"/>
  <c r="B27" i="12"/>
  <c r="B74" s="1"/>
  <c r="B74" i="17" s="1"/>
  <c r="B28" i="12"/>
  <c r="B75" s="1"/>
  <c r="B75" i="17" s="1"/>
  <c r="B29" i="12"/>
  <c r="B76" s="1"/>
  <c r="B76" i="17" s="1"/>
  <c r="B30" i="12"/>
  <c r="B77" s="1"/>
  <c r="B77" i="17" s="1"/>
  <c r="B31" i="12"/>
  <c r="B78" s="1"/>
  <c r="B78" i="17" s="1"/>
  <c r="B32" i="12"/>
  <c r="B79" s="1"/>
  <c r="B79" i="17" s="1"/>
  <c r="B33" i="12"/>
  <c r="B80" s="1"/>
  <c r="B80" i="17" s="1"/>
  <c r="B34" i="12"/>
  <c r="B81" s="1"/>
  <c r="B81" i="17" s="1"/>
  <c r="B35" i="12"/>
  <c r="B82" s="1"/>
  <c r="B82" i="17" s="1"/>
  <c r="B36" i="12"/>
  <c r="B83" s="1"/>
  <c r="B83" i="17" s="1"/>
  <c r="B37" i="12"/>
  <c r="B84" s="1"/>
  <c r="B84" i="17" s="1"/>
  <c r="B38" i="12"/>
  <c r="B85" s="1"/>
  <c r="B85" i="17" s="1"/>
  <c r="B39" i="12"/>
  <c r="B86" s="1"/>
  <c r="B86" i="17" s="1"/>
  <c r="B40" i="12"/>
  <c r="B87" s="1"/>
  <c r="B87" i="17" s="1"/>
  <c r="B41" i="12"/>
  <c r="B88" s="1"/>
  <c r="B88" i="17" s="1"/>
  <c r="B42" i="12"/>
  <c r="B89" s="1"/>
  <c r="B89" i="17" s="1"/>
  <c r="B43" i="12"/>
  <c r="B90" s="1"/>
  <c r="B90" i="17" s="1"/>
  <c r="B44" i="12"/>
  <c r="B91" s="1"/>
  <c r="B91" i="17" s="1"/>
  <c r="B45" i="12"/>
  <c r="B92" s="1"/>
  <c r="B92" i="17" s="1"/>
  <c r="B46" i="12"/>
  <c r="B93" s="1"/>
  <c r="B93" i="17" s="1"/>
  <c r="B47" i="12"/>
  <c r="B94" s="1"/>
  <c r="B94" i="17" s="1"/>
  <c r="B4" i="12"/>
  <c r="B51" s="1"/>
  <c r="B51" i="17" s="1"/>
  <c r="B6" i="12"/>
  <c r="B53" s="1"/>
  <c r="B53" i="17" s="1"/>
  <c r="B7" i="12"/>
  <c r="B54" s="1"/>
  <c r="B54" i="17" s="1"/>
  <c r="B8" i="12"/>
  <c r="B55" s="1"/>
  <c r="B55" i="17" s="1"/>
  <c r="B9" i="12"/>
  <c r="B56" s="1"/>
  <c r="B56" i="17" s="1"/>
  <c r="B10" i="12"/>
  <c r="B57" s="1"/>
  <c r="B57" i="17" s="1"/>
  <c r="B11" i="12"/>
  <c r="B58" s="1"/>
  <c r="B58" i="17" s="1"/>
  <c r="B12" i="12"/>
  <c r="B59" s="1"/>
  <c r="B59" i="17" s="1"/>
  <c r="B13" i="12"/>
  <c r="B60" s="1"/>
  <c r="B60" i="17" s="1"/>
  <c r="B3" i="12"/>
  <c r="B50" s="1"/>
  <c r="B50" i="17" s="1"/>
  <c r="K8" i="9" l="1"/>
  <c r="G8"/>
  <c r="H8"/>
  <c r="I8"/>
  <c r="J8"/>
  <c r="F8"/>
  <c r="E8"/>
  <c r="D8"/>
  <c r="C8"/>
  <c r="G14" i="4"/>
  <c r="G10"/>
  <c r="G13"/>
  <c r="G11"/>
  <c r="G9"/>
  <c r="G12"/>
</calcChain>
</file>

<file path=xl/sharedStrings.xml><?xml version="1.0" encoding="utf-8"?>
<sst xmlns="http://schemas.openxmlformats.org/spreadsheetml/2006/main" count="1265" uniqueCount="182">
  <si>
    <t>Produto</t>
  </si>
  <si>
    <t>Preço de mercado</t>
  </si>
  <si>
    <t>Marca</t>
  </si>
  <si>
    <t>Eficiência energética</t>
  </si>
  <si>
    <t>Fim de vida</t>
  </si>
  <si>
    <t>Transporte</t>
  </si>
  <si>
    <t>Substâncias perigosas</t>
  </si>
  <si>
    <t>Embalagem</t>
  </si>
  <si>
    <t>Legislação ambiental</t>
  </si>
  <si>
    <t>Materiais utilizados</t>
  </si>
  <si>
    <t>Pontuação média</t>
  </si>
  <si>
    <t>Conteúdo de material reutilizado</t>
  </si>
  <si>
    <t>Conteúdo de material reciclado</t>
  </si>
  <si>
    <t>Conteúdo de material reciclável</t>
  </si>
  <si>
    <t>Consumo de energia no modo stand-by</t>
  </si>
  <si>
    <t>Consumo de energia no modo operacional</t>
  </si>
  <si>
    <t>Número de ferramentas para desmontagem</t>
  </si>
  <si>
    <t>Tempo de desmontagem</t>
  </si>
  <si>
    <t>Legislação Ambiental</t>
  </si>
  <si>
    <t xml:space="preserve">Indicadores ambientais  </t>
  </si>
  <si>
    <t>Viabilidade ambiental</t>
  </si>
  <si>
    <t>Viabilidade financeira</t>
  </si>
  <si>
    <t>Média ponderada</t>
  </si>
  <si>
    <t>Método de mensuramento</t>
  </si>
  <si>
    <t>Tendência desejável</t>
  </si>
  <si>
    <t>baixa</t>
  </si>
  <si>
    <t>alta</t>
  </si>
  <si>
    <t>Procurar nas informações sobre a constituição do produto a especificação da porcentagem de material reciclado</t>
  </si>
  <si>
    <t>Após a desmontagem, pesar, se possível, os materiais constituintes que são recicláveis. (massa de material reciclado/massa total do produto)</t>
  </si>
  <si>
    <t xml:space="preserve">Procurar, nas informações sobre o produto, constituíntes que constam na norma ABNT 10004/04 como "substâncias perigosas" </t>
  </si>
  <si>
    <t>Procurar, nas informações sobre o  produto, a especificação da porcentagem de material reutilizado</t>
  </si>
  <si>
    <t>Conteúdo de substâncias perigosas</t>
  </si>
  <si>
    <t>100% - [(porcentagem de material reciclado)+(porcentagem de material reutilizado)]</t>
  </si>
  <si>
    <t>Conteúdo de material novo consumido</t>
  </si>
  <si>
    <t>Massa do produto embalado</t>
  </si>
  <si>
    <t xml:space="preserve">Massa do produto </t>
  </si>
  <si>
    <t xml:space="preserve">Volume do produto </t>
  </si>
  <si>
    <t>Após a desmontagem, contar os tipos diferentes de juntas</t>
  </si>
  <si>
    <t>Marcar o tempo necessário para a desmontagem por meio de um cronômetro</t>
  </si>
  <si>
    <t>Contar quantas ferramentas foram necessárias na desmontagem</t>
  </si>
  <si>
    <t>Adequação à legislação ambiental nacional</t>
  </si>
  <si>
    <t>Adequação à legislação ambiental internacional</t>
  </si>
  <si>
    <t>Pesar o produto por meio de uma balança</t>
  </si>
  <si>
    <t>Pesar o produto embalado por meio de uma balança</t>
  </si>
  <si>
    <t xml:space="preserve">Conteúdo de substâncias perigosas </t>
  </si>
  <si>
    <t>Razão peso por comprimento de fio</t>
  </si>
  <si>
    <t>Medir o comprimento do fio com uma trena, pesá-lo com uma balança e calcular (peso/comprimento)</t>
  </si>
  <si>
    <t>Área de LCD</t>
  </si>
  <si>
    <t xml:space="preserve">Medir o comprimento e a altura da tela de LCD com auxílio de uma trena </t>
  </si>
  <si>
    <t>Razão peso/comprimento de fio</t>
  </si>
  <si>
    <t>Razão área/peso de LCD (liquid crystal display)</t>
  </si>
  <si>
    <t>Medir o comprimento e a altura da tela de LCD com auxílio de uma trena ou régua. Pesar a tela com uma balança e calcular (área/peso)</t>
  </si>
  <si>
    <t>Volume da embalagem</t>
  </si>
  <si>
    <t>Massa da embalagem</t>
  </si>
  <si>
    <t>Massa de sacolas plásticas</t>
  </si>
  <si>
    <t>Razão massa de embalagem/massa de produto</t>
  </si>
  <si>
    <t>Peso dos manuais do usuário</t>
  </si>
  <si>
    <t>Pesar os manuais do usuário em uma balança</t>
  </si>
  <si>
    <t>Pesar a massa do produto e a massa da embalagem sem o produto utilizando uma balança. Em seguida, calcular (Massa de embalagem/massa de produto)</t>
  </si>
  <si>
    <t xml:space="preserve">Quantidade de tipos de materiais </t>
  </si>
  <si>
    <t>Quantidade de manuais do usuário</t>
  </si>
  <si>
    <t>Após a desmontagem do produto, contar as peças</t>
  </si>
  <si>
    <t>Quantidade de peças</t>
  </si>
  <si>
    <t>Após a desmontagem, contar os tipos de materiais diferentes</t>
  </si>
  <si>
    <t xml:space="preserve">Após a desmontagem do produto, contar as peças </t>
  </si>
  <si>
    <t>Quantidade de peças reutilizáveis</t>
  </si>
  <si>
    <t>Após a desmontagem, contar as peças que podem ser reutilizadas</t>
  </si>
  <si>
    <t>Quantidade de juntas</t>
  </si>
  <si>
    <t>Após a desmontagem, contar as  juntas</t>
  </si>
  <si>
    <t>Quantidade de tipos de juntas</t>
  </si>
  <si>
    <t>Quantidade de indicações de substâncias perigosas</t>
  </si>
  <si>
    <t xml:space="preserve">Contar quantas notificações de substâncias perigosas existem no produto como um todo (embalagem, produto, peças) </t>
  </si>
  <si>
    <t>Quantidade de componentes com bifenilos policlorados (PCB)</t>
  </si>
  <si>
    <t>Contar  os componentes que possuem PCBs em sua composição</t>
  </si>
  <si>
    <t xml:space="preserve">Contar os manuais do usuário </t>
  </si>
  <si>
    <t>Quantidade de tipos de materias na embalagem</t>
  </si>
  <si>
    <t>Contar os tipos de materiais diferentes na embalagem</t>
  </si>
  <si>
    <t>Conteúdo de material reciclado na embalagem</t>
  </si>
  <si>
    <t>Procurar nas informações sobre a constituição da embalagem a especificação da porcentagem de material reciclado</t>
  </si>
  <si>
    <t xml:space="preserve">Pesar todas as sacolas plásticas presentes na embalagem do produto através de uma balança apropriada </t>
  </si>
  <si>
    <t>Analisar a legislação nacional e calcular (quantidade de critérios cumpridos)/(quantidade de critérios existentes)</t>
  </si>
  <si>
    <t>Analisar a legislação internacional e calcular (quantidade de critérios  cumpridos)/(quantidade de critérios existentes)</t>
  </si>
  <si>
    <t>Quantidade de indicações dos produtos utilizados</t>
  </si>
  <si>
    <t>Após a desmontagem do produtos, contar o número de indicações dos produtos que constituem cada peça</t>
  </si>
  <si>
    <t>Eficiência do carregador</t>
  </si>
  <si>
    <t xml:space="preserve">Tempo de consumo da carga completa da bateria </t>
  </si>
  <si>
    <t>Marcar o tempo necessário para a descarga completa de bateria por meio de um cronômetro</t>
  </si>
  <si>
    <t>Utilizar um wattímetro para medir o consumo de energia do aparelho no modo stand-by</t>
  </si>
  <si>
    <t>Utilizar um wattímetro para medir o consumo de energia do aparelho no modo operacional</t>
  </si>
  <si>
    <t>Consumo de energia do carregador</t>
  </si>
  <si>
    <t>Energia fornecida pelo carregador</t>
  </si>
  <si>
    <t>(Energia fornecida pelo carregador/Consumo de energia do carregador)</t>
  </si>
  <si>
    <t>Área foco</t>
  </si>
  <si>
    <t xml:space="preserve">Procurar, no manual ou no próprio carregador, a  "intesidade de corrente de entrada" e a "voltagem de entrada". Calcular ("intesidade de corrente"de entrada" x "voltagem de entrada") </t>
  </si>
  <si>
    <t xml:space="preserve">Procurar, no manual ou no próprio carregador, a  "intesidade de corrente de saída" e a "voltagem de saída". Calcular ("intesidade de corrente de saída" x "voltagem de saída") </t>
  </si>
  <si>
    <t>Áreas foco</t>
  </si>
  <si>
    <t>Indicadores ambientais</t>
  </si>
  <si>
    <t>Unidade</t>
  </si>
  <si>
    <t>g</t>
  </si>
  <si>
    <t>mL</t>
  </si>
  <si>
    <t>adimencional</t>
  </si>
  <si>
    <t>%</t>
  </si>
  <si>
    <t>m³</t>
  </si>
  <si>
    <t>Conteúdo de material reciclável na embalagem</t>
  </si>
  <si>
    <t xml:space="preserve">Analisar a forma geométrica que mais se assemelha o produto e  buscar pela fórmula matemética que definie seu volume. Fazer as medidas requisitadas pela fórmula e  fazer o cálculo </t>
  </si>
  <si>
    <t xml:space="preserve">Analisar a forma geométrica que mais se assemelha a embalagem do produto e  buscar pela fórmula matemética que definie seu volume. Fazer as medidas requisitadas pela fórmula e  fazer o cálculo </t>
  </si>
  <si>
    <t>Pesar apenas a embalagem, sem o produto, por meio de uma balança</t>
  </si>
  <si>
    <t>g/g</t>
  </si>
  <si>
    <t>Conclusões</t>
  </si>
  <si>
    <t>Teor</t>
  </si>
  <si>
    <t>Total geral</t>
  </si>
  <si>
    <t>Massa do produto</t>
  </si>
  <si>
    <t>Indicador ambiental</t>
  </si>
  <si>
    <t>Volume do produto</t>
  </si>
  <si>
    <t>Viabilidade técnica</t>
  </si>
  <si>
    <t>Benefícios sociais</t>
  </si>
  <si>
    <t>Selecionadas</t>
  </si>
  <si>
    <t>Nome</t>
  </si>
  <si>
    <t>Função do produto</t>
  </si>
  <si>
    <t>(Tudo)</t>
  </si>
  <si>
    <t>x</t>
  </si>
  <si>
    <t>adimensional</t>
  </si>
  <si>
    <t>1. Seleção da equipe de benchmarking ambiental</t>
  </si>
  <si>
    <t>Área de atuação na empresa</t>
  </si>
  <si>
    <t>(Líder de aplicação do guia)</t>
  </si>
  <si>
    <r>
      <t xml:space="preserve">Pergunta-chave: </t>
    </r>
    <r>
      <rPr>
        <sz val="11"/>
        <color theme="1"/>
        <rFont val="Arial"/>
        <family val="2"/>
      </rPr>
      <t>Por que é interessante utilizar o benchmarking ambiental para nosso produto?</t>
    </r>
  </si>
  <si>
    <t>Perspectivas de avaliação</t>
  </si>
  <si>
    <t>do consumidor</t>
  </si>
  <si>
    <t>financeira</t>
  </si>
  <si>
    <t>legal</t>
  </si>
  <si>
    <t>de imagem da empresa</t>
  </si>
  <si>
    <t>do impacto ambiental</t>
  </si>
  <si>
    <t>Opções técnicas de aprimoramento</t>
  </si>
  <si>
    <t xml:space="preserve"> Percepção dos  consumidores</t>
  </si>
  <si>
    <t>Produto Referência</t>
  </si>
  <si>
    <t>1. Determinação do tipo de benchmarking ambiental a ser implementado</t>
  </si>
  <si>
    <t>Tipo físico</t>
  </si>
  <si>
    <t>Tipo informacional</t>
  </si>
  <si>
    <t xml:space="preserve">2. Seleção das áreas foco </t>
  </si>
  <si>
    <t>1. Seleção dos indicadores de desempenho ambiental</t>
  </si>
  <si>
    <t>1. Análise</t>
  </si>
  <si>
    <t>2. Listagem das Lacunas de desempenho</t>
  </si>
  <si>
    <t xml:space="preserve">3. Teor das lacunas </t>
  </si>
  <si>
    <r>
      <t xml:space="preserve">2. Definição dos objetivos da empresa com a utilização do </t>
    </r>
    <r>
      <rPr>
        <b/>
        <i/>
        <sz val="12"/>
        <rFont val="Arial"/>
        <family val="2"/>
      </rPr>
      <t>benchmarking</t>
    </r>
    <r>
      <rPr>
        <b/>
        <sz val="12"/>
        <rFont val="Arial"/>
        <family val="2"/>
      </rPr>
      <t xml:space="preserve"> ambiental</t>
    </r>
  </si>
  <si>
    <r>
      <t xml:space="preserve">3. Prazo para a implementação do </t>
    </r>
    <r>
      <rPr>
        <b/>
        <i/>
        <sz val="12"/>
        <rFont val="Arial"/>
        <family val="2"/>
      </rPr>
      <t>benchmarking</t>
    </r>
    <r>
      <rPr>
        <b/>
        <sz val="12"/>
        <rFont val="Arial"/>
        <family val="2"/>
      </rPr>
      <t xml:space="preserve"> ambiental</t>
    </r>
  </si>
  <si>
    <t>1. Listagem das ideias para aprimoramento</t>
  </si>
  <si>
    <t>2. Síntese de ideias semelhantes</t>
  </si>
  <si>
    <t>3. Conversão das ideias em opções técnicas de aprimoramento</t>
  </si>
  <si>
    <t xml:space="preserve">1. Valores percentuais de importância </t>
  </si>
  <si>
    <t>2. Avaliação das opções técnicas de aprimoramento para cada critério</t>
  </si>
  <si>
    <t>Critérios</t>
  </si>
  <si>
    <t>Nº</t>
  </si>
  <si>
    <t>Ideias de aprimoramento</t>
  </si>
  <si>
    <t>Nºs</t>
  </si>
  <si>
    <t>Ideias sintetizadas</t>
  </si>
  <si>
    <t>Produto aprimorado</t>
  </si>
  <si>
    <t>2. Comunicação</t>
  </si>
  <si>
    <t>Tipo de público</t>
  </si>
  <si>
    <t>Interno</t>
  </si>
  <si>
    <t>Externo</t>
  </si>
  <si>
    <t>Informações a serem comunicadas</t>
  </si>
  <si>
    <t>Benchmarks de venda</t>
  </si>
  <si>
    <t>Benchmarks ambientais</t>
  </si>
  <si>
    <t xml:space="preserve">Marca </t>
  </si>
  <si>
    <t>(Nome da empresa)</t>
  </si>
  <si>
    <t>(Produto da empresa objeto do estudo)</t>
  </si>
  <si>
    <t>Formas de obtenção no mercado</t>
  </si>
  <si>
    <r>
      <rPr>
        <b/>
        <sz val="11"/>
        <color theme="1"/>
        <rFont val="Arial"/>
        <family val="2"/>
      </rPr>
      <t>Pergunta-chave:</t>
    </r>
    <r>
      <rPr>
        <sz val="11"/>
        <color theme="1"/>
        <rFont val="Arial"/>
        <family val="2"/>
      </rPr>
      <t xml:space="preserve"> Tendo em vista o tempo médio de desenvolvimento do produto, quando novas informações não poderão ser mais incorporadas? </t>
    </r>
  </si>
  <si>
    <t xml:space="preserve">Unidade funcional (UF) </t>
  </si>
  <si>
    <t>servir doses</t>
  </si>
  <si>
    <t>1. Determinação da Unidade Funcional                                  [quant. função/UF]</t>
  </si>
  <si>
    <t xml:space="preserve">2. Caracterização dos desempenhos funcionais de cada produto                                                                                                           [ quant. função/quant. produto]             </t>
  </si>
  <si>
    <t>1. Determinação dos valores dos indicadores de desempenho ambiental [desemp. Amb./quant. Produto]</t>
  </si>
  <si>
    <t>2. Consideração do Fluxo de Referência aos valores dos indicadores de desempenho ambiental [desemp. Amb./UF]</t>
  </si>
  <si>
    <t>Contagem de Conclusões</t>
  </si>
  <si>
    <t>1. Verificação dos valores dos indicadores de desempenho ambiental [desemp. Amb./quant. Produto]</t>
  </si>
  <si>
    <t>2. Verificação dos indicadores de desempenho ambiental com consideração do Fluxo de Referência   [desemp. Amb./UF]</t>
  </si>
  <si>
    <t>Ano de Lançamento</t>
  </si>
  <si>
    <r>
      <t xml:space="preserve">3. Seleção dos </t>
    </r>
    <r>
      <rPr>
        <b/>
        <i/>
        <sz val="12"/>
        <color theme="1"/>
        <rFont val="Arial"/>
        <family val="2"/>
      </rPr>
      <t>Benchmarks</t>
    </r>
  </si>
  <si>
    <r>
      <t xml:space="preserve">2. Definição dos candidatos a </t>
    </r>
    <r>
      <rPr>
        <b/>
        <i/>
        <sz val="12"/>
        <color theme="1"/>
        <rFont val="Arial"/>
        <family val="2"/>
      </rPr>
      <t>Benhcmarks</t>
    </r>
    <r>
      <rPr>
        <b/>
        <sz val="12"/>
        <color theme="1"/>
        <rFont val="Arial"/>
        <family val="2"/>
      </rPr>
      <t xml:space="preserve"> ambientais</t>
    </r>
  </si>
  <si>
    <r>
      <t xml:space="preserve">1. Definição dos candidatos a </t>
    </r>
    <r>
      <rPr>
        <b/>
        <i/>
        <sz val="12"/>
        <color theme="1"/>
        <rFont val="Arial"/>
        <family val="2"/>
      </rPr>
      <t>benhcmarks</t>
    </r>
    <r>
      <rPr>
        <b/>
        <sz val="12"/>
        <color theme="1"/>
        <rFont val="Arial"/>
        <family val="2"/>
      </rPr>
      <t xml:space="preserve"> de venda</t>
    </r>
  </si>
  <si>
    <t>3. Determinação do Fluxo de Referência de cada produto                                                                                                                                             [desempenho funcional/UF]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</si>
</sst>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8"/>
      <color theme="1"/>
      <name val="Arial"/>
      <family val="2"/>
    </font>
    <font>
      <sz val="16"/>
      <color theme="1"/>
      <name val="Calibri"/>
      <family val="2"/>
      <scheme val="minor"/>
    </font>
    <font>
      <b/>
      <i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8" tint="0.7999816888943144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2">
    <xf numFmtId="0" fontId="0" fillId="0" borderId="0" xfId="0"/>
    <xf numFmtId="0" fontId="0" fillId="0" borderId="0" xfId="0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5" xfId="0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indent="1"/>
    </xf>
    <xf numFmtId="0" fontId="2" fillId="0" borderId="21" xfId="0" pivotButton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24" xfId="0" pivotButton="1" applyFont="1" applyBorder="1" applyAlignment="1">
      <alignment horizontal="center" vertical="center"/>
    </xf>
    <xf numFmtId="0" fontId="1" fillId="2" borderId="21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6" borderId="52" xfId="0" applyFont="1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1" fillId="6" borderId="42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2" fillId="6" borderId="30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2" fillId="6" borderId="3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6" borderId="3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43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6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0" xfId="0" applyFont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11" fillId="0" borderId="0" xfId="0" applyFont="1"/>
    <xf numFmtId="2" fontId="0" fillId="0" borderId="0" xfId="0" applyNumberFormat="1" applyAlignment="1">
      <alignment horizontal="center" vertical="center"/>
    </xf>
    <xf numFmtId="49" fontId="2" fillId="6" borderId="3" xfId="0" applyNumberFormat="1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2" fontId="1" fillId="0" borderId="29" xfId="0" applyNumberFormat="1" applyFont="1" applyBorder="1" applyAlignment="1">
      <alignment horizontal="center" vertical="center" wrapText="1"/>
    </xf>
    <xf numFmtId="0" fontId="0" fillId="0" borderId="54" xfId="0" applyBorder="1"/>
    <xf numFmtId="0" fontId="0" fillId="0" borderId="0" xfId="0" applyBorder="1"/>
    <xf numFmtId="2" fontId="1" fillId="0" borderId="19" xfId="0" applyNumberFormat="1" applyFont="1" applyBorder="1" applyAlignment="1">
      <alignment horizontal="center" vertical="center" wrapText="1"/>
    </xf>
    <xf numFmtId="0" fontId="0" fillId="0" borderId="55" xfId="0" applyBorder="1"/>
    <xf numFmtId="2" fontId="1" fillId="0" borderId="5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0" fontId="0" fillId="0" borderId="2" xfId="0" applyBorder="1"/>
    <xf numFmtId="49" fontId="0" fillId="0" borderId="29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textRotation="90" wrapText="1"/>
    </xf>
    <xf numFmtId="2" fontId="1" fillId="0" borderId="0" xfId="0" applyNumberFormat="1" applyFont="1" applyBorder="1" applyAlignment="1">
      <alignment horizontal="center" vertical="center" wrapText="1"/>
    </xf>
    <xf numFmtId="0" fontId="0" fillId="0" borderId="3" xfId="0" applyBorder="1"/>
    <xf numFmtId="0" fontId="2" fillId="6" borderId="4" xfId="0" applyFont="1" applyFill="1" applyBorder="1" applyAlignment="1">
      <alignment horizontal="center" vertical="center" wrapText="1"/>
    </xf>
    <xf numFmtId="0" fontId="2" fillId="6" borderId="57" xfId="0" applyFont="1" applyFill="1" applyBorder="1" applyAlignment="1">
      <alignment horizontal="center" vertical="center" wrapText="1"/>
    </xf>
    <xf numFmtId="0" fontId="2" fillId="6" borderId="29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wrapText="1"/>
    </xf>
    <xf numFmtId="0" fontId="8" fillId="3" borderId="1" xfId="0" applyFont="1" applyFill="1" applyBorder="1" applyAlignment="1">
      <alignment horizontal="center" vertical="center" wrapText="1"/>
    </xf>
    <xf numFmtId="0" fontId="2" fillId="6" borderId="47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14" fontId="1" fillId="0" borderId="47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8" fillId="3" borderId="47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1" fillId="6" borderId="47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7" fillId="3" borderId="54" xfId="0" applyFont="1" applyFill="1" applyBorder="1" applyAlignment="1">
      <alignment horizontal="center" vertical="center" wrapText="1"/>
    </xf>
    <xf numFmtId="0" fontId="7" fillId="3" borderId="40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/>
    </xf>
    <xf numFmtId="0" fontId="7" fillId="3" borderId="54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/>
    </xf>
    <xf numFmtId="0" fontId="2" fillId="3" borderId="41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7" fillId="3" borderId="50" xfId="0" applyFont="1" applyFill="1" applyBorder="1" applyAlignment="1">
      <alignment horizontal="center" vertical="center"/>
    </xf>
    <xf numFmtId="0" fontId="7" fillId="3" borderId="45" xfId="0" applyFont="1" applyFill="1" applyBorder="1" applyAlignment="1">
      <alignment horizontal="center" vertical="center"/>
    </xf>
    <xf numFmtId="0" fontId="7" fillId="3" borderId="51" xfId="0" applyFont="1" applyFill="1" applyBorder="1" applyAlignment="1">
      <alignment horizontal="center" vertical="center"/>
    </xf>
    <xf numFmtId="0" fontId="7" fillId="3" borderId="50" xfId="0" applyFont="1" applyFill="1" applyBorder="1" applyAlignment="1">
      <alignment horizontal="center" vertical="center" wrapText="1"/>
    </xf>
    <xf numFmtId="0" fontId="7" fillId="3" borderId="51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46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textRotation="90" wrapText="1"/>
    </xf>
    <xf numFmtId="0" fontId="6" fillId="0" borderId="6" xfId="0" applyFont="1" applyFill="1" applyBorder="1" applyAlignment="1">
      <alignment horizontal="center" vertical="center" textRotation="90" wrapText="1"/>
    </xf>
    <xf numFmtId="0" fontId="6" fillId="0" borderId="12" xfId="0" applyFont="1" applyFill="1" applyBorder="1" applyAlignment="1">
      <alignment horizontal="center" vertical="center" textRotation="90" wrapText="1"/>
    </xf>
    <xf numFmtId="0" fontId="6" fillId="0" borderId="8" xfId="0" applyFont="1" applyFill="1" applyBorder="1" applyAlignment="1">
      <alignment horizontal="center" vertical="center" textRotation="90" wrapText="1"/>
    </xf>
    <xf numFmtId="0" fontId="5" fillId="0" borderId="32" xfId="0" applyFont="1" applyFill="1" applyBorder="1" applyAlignment="1">
      <alignment horizontal="center" vertical="center" textRotation="90" wrapText="1"/>
    </xf>
    <xf numFmtId="0" fontId="5" fillId="0" borderId="13" xfId="0" applyFont="1" applyFill="1" applyBorder="1" applyAlignment="1">
      <alignment horizontal="center" vertical="center" textRotation="90" wrapText="1"/>
    </xf>
    <xf numFmtId="0" fontId="5" fillId="0" borderId="27" xfId="0" applyFont="1" applyFill="1" applyBorder="1" applyAlignment="1">
      <alignment horizontal="center" vertical="center" textRotation="90" wrapText="1"/>
    </xf>
    <xf numFmtId="0" fontId="5" fillId="0" borderId="34" xfId="0" applyFont="1" applyFill="1" applyBorder="1" applyAlignment="1">
      <alignment horizontal="center" vertical="center" textRotation="90" wrapText="1"/>
    </xf>
    <xf numFmtId="49" fontId="5" fillId="0" borderId="4" xfId="0" applyNumberFormat="1" applyFont="1" applyFill="1" applyBorder="1" applyAlignment="1">
      <alignment horizontal="center" vertical="center" textRotation="90" wrapText="1"/>
    </xf>
    <xf numFmtId="49" fontId="5" fillId="0" borderId="6" xfId="0" applyNumberFormat="1" applyFont="1" applyFill="1" applyBorder="1" applyAlignment="1">
      <alignment horizontal="center" vertical="center" textRotation="90" wrapText="1"/>
    </xf>
    <xf numFmtId="49" fontId="5" fillId="0" borderId="8" xfId="0" applyNumberFormat="1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8" xfId="0" applyFont="1" applyFill="1" applyBorder="1" applyAlignment="1">
      <alignment horizontal="center" vertical="center" textRotation="90" wrapText="1"/>
    </xf>
    <xf numFmtId="0" fontId="2" fillId="0" borderId="32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2" fillId="0" borderId="56" xfId="0" applyFont="1" applyFill="1" applyBorder="1" applyAlignment="1">
      <alignment horizontal="center" vertical="center" textRotation="90" wrapText="1"/>
    </xf>
    <xf numFmtId="0" fontId="7" fillId="3" borderId="1" xfId="0" applyFont="1" applyFill="1" applyBorder="1" applyAlignment="1">
      <alignment horizontal="center" vertical="center"/>
    </xf>
    <xf numFmtId="0" fontId="7" fillId="3" borderId="3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textRotation="90" wrapText="1"/>
    </xf>
    <xf numFmtId="0" fontId="1" fillId="0" borderId="8" xfId="0" applyFont="1" applyFill="1" applyBorder="1" applyAlignment="1">
      <alignment horizontal="center" vertical="center" textRotation="90" wrapText="1"/>
    </xf>
    <xf numFmtId="49" fontId="2" fillId="0" borderId="4" xfId="0" applyNumberFormat="1" applyFont="1" applyFill="1" applyBorder="1" applyAlignment="1">
      <alignment horizontal="center" vertical="center" textRotation="90" wrapText="1"/>
    </xf>
    <xf numFmtId="49" fontId="2" fillId="0" borderId="6" xfId="0" applyNumberFormat="1" applyFont="1" applyFill="1" applyBorder="1" applyAlignment="1">
      <alignment horizontal="center" vertical="center" textRotation="90" wrapText="1"/>
    </xf>
    <xf numFmtId="0" fontId="7" fillId="3" borderId="49" xfId="0" applyFont="1" applyFill="1" applyBorder="1" applyAlignment="1">
      <alignment horizontal="left" vertical="top" wrapText="1"/>
    </xf>
    <xf numFmtId="0" fontId="7" fillId="3" borderId="23" xfId="0" applyFont="1" applyFill="1" applyBorder="1" applyAlignment="1">
      <alignment horizontal="left" vertical="top" wrapText="1"/>
    </xf>
    <xf numFmtId="0" fontId="7" fillId="3" borderId="36" xfId="0" applyFont="1" applyFill="1" applyBorder="1" applyAlignment="1">
      <alignment horizontal="left" vertical="top" wrapText="1"/>
    </xf>
    <xf numFmtId="0" fontId="7" fillId="3" borderId="38" xfId="0" applyFont="1" applyFill="1" applyBorder="1" applyAlignment="1">
      <alignment horizontal="left" vertical="top" wrapText="1"/>
    </xf>
    <xf numFmtId="0" fontId="7" fillId="3" borderId="39" xfId="0" applyFont="1" applyFill="1" applyBorder="1" applyAlignment="1">
      <alignment horizontal="left" vertical="top" wrapText="1"/>
    </xf>
    <xf numFmtId="0" fontId="7" fillId="3" borderId="28" xfId="0" applyFont="1" applyFill="1" applyBorder="1" applyAlignment="1">
      <alignment horizontal="left" vertical="top" wrapText="1"/>
    </xf>
    <xf numFmtId="0" fontId="5" fillId="6" borderId="24" xfId="0" applyFont="1" applyFill="1" applyBorder="1" applyAlignment="1">
      <alignment horizontal="center" vertical="center" textRotation="90" wrapText="1"/>
    </xf>
    <xf numFmtId="0" fontId="5" fillId="6" borderId="14" xfId="0" applyFont="1" applyFill="1" applyBorder="1" applyAlignment="1">
      <alignment horizontal="center" vertical="center" textRotation="90" wrapText="1"/>
    </xf>
    <xf numFmtId="0" fontId="5" fillId="6" borderId="15" xfId="0" applyFont="1" applyFill="1" applyBorder="1" applyAlignment="1">
      <alignment horizontal="center" vertical="center" textRotation="90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4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left" vertical="center" wrapText="1"/>
    </xf>
    <xf numFmtId="0" fontId="2" fillId="3" borderId="25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7" fillId="3" borderId="10" xfId="0" applyFont="1" applyFill="1" applyBorder="1" applyAlignment="1">
      <alignment horizontal="center" wrapText="1"/>
    </xf>
    <xf numFmtId="0" fontId="7" fillId="3" borderId="46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vertical="center" textRotation="90" wrapText="1"/>
    </xf>
    <xf numFmtId="0" fontId="7" fillId="3" borderId="1" xfId="0" applyFont="1" applyFill="1" applyBorder="1" applyAlignment="1">
      <alignment horizontal="center"/>
    </xf>
    <xf numFmtId="0" fontId="2" fillId="6" borderId="47" xfId="0" applyFont="1" applyFill="1" applyBorder="1" applyAlignment="1">
      <alignment horizontal="center" vertical="center" wrapText="1"/>
    </xf>
    <xf numFmtId="0" fontId="2" fillId="6" borderId="25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58">
    <dxf>
      <alignment vertical="center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name val="Arial"/>
        <scheme val="none"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ill>
        <patternFill patternType="darkGray"/>
      </fill>
    </dxf>
    <dxf>
      <fill>
        <patternFill>
          <bgColor rgb="FF00FF00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 patternType="solid">
          <fgColor theme="0"/>
        </patternFill>
      </fill>
      <border>
        <left/>
        <right/>
        <top/>
        <bottom/>
        <vertical/>
        <horizontal/>
      </border>
    </dxf>
    <dxf>
      <fill>
        <patternFill patternType="darkGray"/>
      </fill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name val="Arial"/>
        <scheme val="none"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alignment vertical="center" readingOrder="0"/>
    </dxf>
    <dxf>
      <font>
        <color theme="0"/>
      </font>
      <fill>
        <patternFill>
          <fgColor theme="0"/>
        </patternFill>
      </fill>
    </dxf>
  </dxfs>
  <tableStyles count="0" defaultTableStyle="TableStyleMedium9" defaultPivotStyle="PivotStyleLight16"/>
  <colors>
    <mruColors>
      <color rgb="FFE6AF00"/>
      <color rgb="FFFF0000"/>
      <color rgb="FF00FF00"/>
      <color rgb="FFEFFFEF"/>
      <color rgb="FFDDFFDD"/>
      <color rgb="FFCCFFCC"/>
      <color rgb="FF99FF99"/>
      <color rgb="FF008000"/>
      <color rgb="FF006600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barChart>
        <c:barDir val="col"/>
        <c:grouping val="clustered"/>
        <c:ser>
          <c:idx val="0"/>
          <c:order val="0"/>
          <c:tx>
            <c:strRef>
              <c:f>'Passo 6'!$B$3</c:f>
              <c:strCache>
                <c:ptCount val="1"/>
                <c:pt idx="0">
                  <c:v>FALSO</c:v>
                </c:pt>
              </c:strCache>
            </c:strRef>
          </c:tx>
          <c:cat>
            <c:strRef>
              <c:f>'Passo 6'!$D$2:$H$2</c:f>
              <c:strCache>
                <c:ptCount val="5"/>
                <c:pt idx="0">
                  <c:v>(Produto da empresa objeto do estudo)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strCache>
            </c:strRef>
          </c:cat>
          <c:val>
            <c:numRef>
              <c:f>'Passo 6'!$D$50:$H$50</c:f>
            </c:numRef>
          </c:val>
        </c:ser>
        <c:axId val="110409984"/>
        <c:axId val="110784512"/>
      </c:barChart>
      <c:catAx>
        <c:axId val="110409984"/>
        <c:scaling>
          <c:orientation val="minMax"/>
        </c:scaling>
        <c:axPos val="b"/>
        <c:numFmt formatCode="General" sourceLinked="1"/>
        <c:tickLblPos val="nextTo"/>
        <c:crossAx val="110784512"/>
        <c:crosses val="autoZero"/>
        <c:auto val="1"/>
        <c:lblAlgn val="ctr"/>
        <c:lblOffset val="100"/>
      </c:catAx>
      <c:valAx>
        <c:axId val="11078451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(g)</a:t>
                </a:r>
              </a:p>
            </c:rich>
          </c:tx>
        </c:title>
        <c:numFmt formatCode="0.00" sourceLinked="1"/>
        <c:tickLblPos val="nextTo"/>
        <c:crossAx val="110409984"/>
        <c:crosses val="autoZero"/>
        <c:crossBetween val="between"/>
      </c:valAx>
      <c:dTable>
        <c:showHorzBorder val="1"/>
        <c:showVertBorder val="1"/>
        <c:showOutline val="1"/>
      </c:dTable>
    </c:plotArea>
    <c:plotVisOnly val="1"/>
  </c:chart>
  <c:printSettings>
    <c:headerFooter/>
    <c:pageMargins b="0.78740157499999996" l="0.511811024" r="0.511811024" t="0.78740157499999996" header="0.31496062000000241" footer="0.3149606200000024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'Passo 6'!$B$12</c:f>
              <c:strCache>
                <c:ptCount val="1"/>
                <c:pt idx="0">
                  <c:v>FALSO</c:v>
                </c:pt>
              </c:strCache>
            </c:strRef>
          </c:tx>
          <c:cat>
            <c:strRef>
              <c:f>'Passo 6'!$D$2:$H$2</c:f>
              <c:strCache>
                <c:ptCount val="5"/>
                <c:pt idx="0">
                  <c:v>(Produto da empresa objeto do estudo)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strCache>
            </c:strRef>
          </c:cat>
          <c:val>
            <c:numRef>
              <c:f>'Passo 6'!$D$59:$H$59</c:f>
            </c:numRef>
          </c:val>
        </c:ser>
        <c:axId val="111332352"/>
        <c:axId val="111354624"/>
      </c:barChart>
      <c:catAx>
        <c:axId val="111332352"/>
        <c:scaling>
          <c:orientation val="minMax"/>
        </c:scaling>
        <c:axPos val="b"/>
        <c:numFmt formatCode="General" sourceLinked="1"/>
        <c:tickLblPos val="nextTo"/>
        <c:crossAx val="111354624"/>
        <c:crosses val="autoZero"/>
        <c:auto val="1"/>
        <c:lblAlgn val="ctr"/>
        <c:lblOffset val="100"/>
      </c:catAx>
      <c:valAx>
        <c:axId val="11135462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(%)</a:t>
                </a:r>
              </a:p>
            </c:rich>
          </c:tx>
        </c:title>
        <c:numFmt formatCode="0.00" sourceLinked="1"/>
        <c:tickLblPos val="nextTo"/>
        <c:crossAx val="111332352"/>
        <c:crosses val="autoZero"/>
        <c:crossBetween val="between"/>
      </c:valAx>
      <c:dTable>
        <c:showHorzBorder val="1"/>
        <c:showVertBorder val="1"/>
        <c:showOutline val="1"/>
      </c:dTable>
    </c:plotArea>
    <c:plotVisOnly val="1"/>
  </c:chart>
  <c:printSettings>
    <c:headerFooter/>
    <c:pageMargins b="0.78740157499999996" l="0.511811024" r="0.511811024" t="0.78740157499999996" header="0.31496062000000286" footer="0.31496062000000286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'Passo 6'!$B$13</c:f>
              <c:strCache>
                <c:ptCount val="1"/>
                <c:pt idx="0">
                  <c:v>FALSO</c:v>
                </c:pt>
              </c:strCache>
            </c:strRef>
          </c:tx>
          <c:cat>
            <c:strRef>
              <c:f>'Passo 6'!$D$2:$H$2</c:f>
              <c:strCache>
                <c:ptCount val="5"/>
                <c:pt idx="0">
                  <c:v>(Produto da empresa objeto do estudo)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strCache>
            </c:strRef>
          </c:cat>
          <c:val>
            <c:numRef>
              <c:f>'Passo 6'!$D$60:$H$60</c:f>
            </c:numRef>
          </c:val>
        </c:ser>
        <c:axId val="111368064"/>
        <c:axId val="111369600"/>
      </c:barChart>
      <c:catAx>
        <c:axId val="111368064"/>
        <c:scaling>
          <c:orientation val="minMax"/>
        </c:scaling>
        <c:axPos val="b"/>
        <c:numFmt formatCode="General" sourceLinked="1"/>
        <c:tickLblPos val="nextTo"/>
        <c:crossAx val="111369600"/>
        <c:crosses val="autoZero"/>
        <c:auto val="1"/>
        <c:lblAlgn val="ctr"/>
        <c:lblOffset val="100"/>
      </c:catAx>
      <c:valAx>
        <c:axId val="11136960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(g/m)</a:t>
                </a:r>
              </a:p>
            </c:rich>
          </c:tx>
        </c:title>
        <c:numFmt formatCode="0.00" sourceLinked="1"/>
        <c:tickLblPos val="nextTo"/>
        <c:crossAx val="111368064"/>
        <c:crosses val="autoZero"/>
        <c:crossBetween val="between"/>
      </c:valAx>
      <c:dTable>
        <c:showHorzBorder val="1"/>
        <c:showVertBorder val="1"/>
        <c:showOutline val="1"/>
      </c:dTable>
    </c:plotArea>
    <c:plotVisOnly val="1"/>
  </c:chart>
  <c:printSettings>
    <c:headerFooter/>
    <c:pageMargins b="0.78740157499999996" l="0.511811024" r="0.511811024" t="0.78740157499999996" header="0.31496062000000286" footer="0.31496062000000286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barChart>
        <c:barDir val="col"/>
        <c:grouping val="clustered"/>
        <c:ser>
          <c:idx val="0"/>
          <c:order val="0"/>
          <c:tx>
            <c:strRef>
              <c:f>'Passo 6'!$B$14</c:f>
              <c:strCache>
                <c:ptCount val="1"/>
                <c:pt idx="0">
                  <c:v>FALSO</c:v>
                </c:pt>
              </c:strCache>
            </c:strRef>
          </c:tx>
          <c:cat>
            <c:strRef>
              <c:f>'Passo 6'!$D$2:$H$2</c:f>
              <c:strCache>
                <c:ptCount val="5"/>
                <c:pt idx="0">
                  <c:v>(Produto da empresa objeto do estudo)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strCache>
            </c:strRef>
          </c:cat>
          <c:val>
            <c:numRef>
              <c:f>'Passo 6'!$D$61:$H$61</c:f>
            </c:numRef>
          </c:val>
        </c:ser>
        <c:axId val="111399680"/>
        <c:axId val="111401216"/>
      </c:barChart>
      <c:catAx>
        <c:axId val="111399680"/>
        <c:scaling>
          <c:orientation val="minMax"/>
        </c:scaling>
        <c:axPos val="b"/>
        <c:numFmt formatCode="General" sourceLinked="1"/>
        <c:tickLblPos val="nextTo"/>
        <c:crossAx val="111401216"/>
        <c:crosses val="autoZero"/>
        <c:auto val="1"/>
        <c:lblAlgn val="ctr"/>
        <c:lblOffset val="100"/>
      </c:catAx>
      <c:valAx>
        <c:axId val="11140121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Consumo (w)</a:t>
                </a:r>
              </a:p>
            </c:rich>
          </c:tx>
        </c:title>
        <c:numFmt formatCode="0.00" sourceLinked="1"/>
        <c:tickLblPos val="nextTo"/>
        <c:crossAx val="111399680"/>
        <c:crosses val="autoZero"/>
        <c:crossBetween val="between"/>
      </c:valAx>
      <c:dTable>
        <c:showHorzBorder val="1"/>
        <c:showVertBorder val="1"/>
        <c:showOutline val="1"/>
      </c:dTable>
    </c:plotArea>
    <c:plotVisOnly val="1"/>
  </c:chart>
  <c:printSettings>
    <c:headerFooter/>
    <c:pageMargins b="0.78740157499999996" l="0.511811024" r="0.511811024" t="0.78740157499999996" header="0.31496062000000252" footer="0.3149606200000025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barChart>
        <c:barDir val="col"/>
        <c:grouping val="clustered"/>
        <c:ser>
          <c:idx val="0"/>
          <c:order val="0"/>
          <c:tx>
            <c:strRef>
              <c:f>'Passo 6'!$B$15</c:f>
              <c:strCache>
                <c:ptCount val="1"/>
                <c:pt idx="0">
                  <c:v>FALSO</c:v>
                </c:pt>
              </c:strCache>
            </c:strRef>
          </c:tx>
          <c:cat>
            <c:strRef>
              <c:f>'Passo 6'!$D$2:$H$2</c:f>
              <c:strCache>
                <c:ptCount val="5"/>
                <c:pt idx="0">
                  <c:v>(Produto da empresa objeto do estudo)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strCache>
            </c:strRef>
          </c:cat>
          <c:val>
            <c:numRef>
              <c:f>'Passo 6'!$D$62:$H$62</c:f>
            </c:numRef>
          </c:val>
        </c:ser>
        <c:axId val="111094784"/>
        <c:axId val="111112960"/>
      </c:barChart>
      <c:catAx>
        <c:axId val="111094784"/>
        <c:scaling>
          <c:orientation val="minMax"/>
        </c:scaling>
        <c:axPos val="b"/>
        <c:numFmt formatCode="General" sourceLinked="1"/>
        <c:tickLblPos val="nextTo"/>
        <c:crossAx val="111112960"/>
        <c:crosses val="autoZero"/>
        <c:auto val="1"/>
        <c:lblAlgn val="ctr"/>
        <c:lblOffset val="100"/>
      </c:catAx>
      <c:valAx>
        <c:axId val="11111296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Consumo (w)</a:t>
                </a:r>
              </a:p>
            </c:rich>
          </c:tx>
        </c:title>
        <c:numFmt formatCode="0.00" sourceLinked="1"/>
        <c:tickLblPos val="nextTo"/>
        <c:crossAx val="111094784"/>
        <c:crosses val="autoZero"/>
        <c:crossBetween val="between"/>
      </c:valAx>
      <c:dTable>
        <c:showHorzBorder val="1"/>
        <c:showVertBorder val="1"/>
        <c:showOutline val="1"/>
      </c:dTable>
    </c:plotArea>
    <c:plotVisOnly val="1"/>
  </c:chart>
  <c:printSettings>
    <c:headerFooter/>
    <c:pageMargins b="0.78740157499999996" l="0.511811024" r="0.511811024" t="0.78740157499999996" header="0.31496062000000263" footer="0.3149606200000026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'Passo 6'!$B$16</c:f>
              <c:strCache>
                <c:ptCount val="1"/>
                <c:pt idx="0">
                  <c:v>FALSO</c:v>
                </c:pt>
              </c:strCache>
            </c:strRef>
          </c:tx>
          <c:cat>
            <c:strRef>
              <c:f>'Passo 6'!$D$2:$H$2</c:f>
              <c:strCache>
                <c:ptCount val="5"/>
                <c:pt idx="0">
                  <c:v>(Produto da empresa objeto do estudo)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strCache>
            </c:strRef>
          </c:cat>
          <c:val>
            <c:numRef>
              <c:f>'Passo 6'!$D$63:$H$63</c:f>
            </c:numRef>
          </c:val>
        </c:ser>
        <c:axId val="111146880"/>
        <c:axId val="111148416"/>
      </c:barChart>
      <c:catAx>
        <c:axId val="111146880"/>
        <c:scaling>
          <c:orientation val="minMax"/>
        </c:scaling>
        <c:axPos val="b"/>
        <c:numFmt formatCode="General" sourceLinked="1"/>
        <c:tickLblPos val="nextTo"/>
        <c:crossAx val="111148416"/>
        <c:crosses val="autoZero"/>
        <c:auto val="1"/>
        <c:lblAlgn val="ctr"/>
        <c:lblOffset val="100"/>
      </c:catAx>
      <c:valAx>
        <c:axId val="11114841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tempo (h)</a:t>
                </a:r>
              </a:p>
            </c:rich>
          </c:tx>
        </c:title>
        <c:numFmt formatCode="0.00" sourceLinked="1"/>
        <c:tickLblPos val="nextTo"/>
        <c:crossAx val="111146880"/>
        <c:crosses val="autoZero"/>
        <c:crossBetween val="between"/>
      </c:valAx>
      <c:dTable>
        <c:showHorzBorder val="1"/>
        <c:showVertBorder val="1"/>
        <c:showOutline val="1"/>
      </c:dTable>
    </c:plotArea>
    <c:plotVisOnly val="1"/>
  </c:chart>
  <c:printSettings>
    <c:headerFooter/>
    <c:pageMargins b="0.78740157499999996" l="0.511811024" r="0.511811024" t="0.78740157499999996" header="0.31496062000000286" footer="0.31496062000000286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'Passo 6'!$B$17</c:f>
              <c:strCache>
                <c:ptCount val="1"/>
                <c:pt idx="0">
                  <c:v>FALSO</c:v>
                </c:pt>
              </c:strCache>
            </c:strRef>
          </c:tx>
          <c:cat>
            <c:strRef>
              <c:f>'Passo 6'!$D$2:$H$2</c:f>
              <c:strCache>
                <c:ptCount val="5"/>
                <c:pt idx="0">
                  <c:v>(Produto da empresa objeto do estudo)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strCache>
            </c:strRef>
          </c:cat>
          <c:val>
            <c:numRef>
              <c:f>'Passo 6'!$D$64:$H$64</c:f>
            </c:numRef>
          </c:val>
        </c:ser>
        <c:axId val="111444736"/>
        <c:axId val="111446272"/>
      </c:barChart>
      <c:catAx>
        <c:axId val="111444736"/>
        <c:scaling>
          <c:orientation val="minMax"/>
        </c:scaling>
        <c:axPos val="b"/>
        <c:numFmt formatCode="General" sourceLinked="1"/>
        <c:tickLblPos val="nextTo"/>
        <c:crossAx val="111446272"/>
        <c:crosses val="autoZero"/>
        <c:auto val="1"/>
        <c:lblAlgn val="ctr"/>
        <c:lblOffset val="100"/>
      </c:catAx>
      <c:valAx>
        <c:axId val="11144627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Consumo (w)</a:t>
                </a:r>
              </a:p>
            </c:rich>
          </c:tx>
        </c:title>
        <c:numFmt formatCode="0.00" sourceLinked="1"/>
        <c:tickLblPos val="nextTo"/>
        <c:crossAx val="111444736"/>
        <c:crosses val="autoZero"/>
        <c:crossBetween val="between"/>
      </c:valAx>
      <c:dTable>
        <c:showHorzBorder val="1"/>
        <c:showVertBorder val="1"/>
        <c:showOutline val="1"/>
      </c:dTable>
    </c:plotArea>
    <c:plotVisOnly val="1"/>
  </c:chart>
  <c:printSettings>
    <c:headerFooter/>
    <c:pageMargins b="0.78740157499999996" l="0.511811024" r="0.511811024" t="0.78740157499999996" header="0.31496062000000286" footer="0.31496062000000286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'Passo 6'!$B$18</c:f>
              <c:strCache>
                <c:ptCount val="1"/>
                <c:pt idx="0">
                  <c:v>FALSO</c:v>
                </c:pt>
              </c:strCache>
            </c:strRef>
          </c:tx>
          <c:cat>
            <c:strRef>
              <c:f>'Passo 6'!$D$2:$H$2</c:f>
              <c:strCache>
                <c:ptCount val="5"/>
                <c:pt idx="0">
                  <c:v>(Produto da empresa objeto do estudo)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strCache>
            </c:strRef>
          </c:cat>
          <c:val>
            <c:numRef>
              <c:f>'Passo 6'!$D$65:$H$65</c:f>
            </c:numRef>
          </c:val>
        </c:ser>
        <c:axId val="111463808"/>
        <c:axId val="111551616"/>
      </c:barChart>
      <c:catAx>
        <c:axId val="111463808"/>
        <c:scaling>
          <c:orientation val="minMax"/>
        </c:scaling>
        <c:axPos val="b"/>
        <c:numFmt formatCode="General" sourceLinked="1"/>
        <c:tickLblPos val="nextTo"/>
        <c:crossAx val="111551616"/>
        <c:crosses val="autoZero"/>
        <c:auto val="1"/>
        <c:lblAlgn val="ctr"/>
        <c:lblOffset val="100"/>
      </c:catAx>
      <c:valAx>
        <c:axId val="11155161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Consumo (w)</a:t>
                </a:r>
              </a:p>
            </c:rich>
          </c:tx>
        </c:title>
        <c:numFmt formatCode="0.00" sourceLinked="1"/>
        <c:tickLblPos val="nextTo"/>
        <c:crossAx val="111463808"/>
        <c:crosses val="autoZero"/>
        <c:crossBetween val="between"/>
      </c:valAx>
      <c:dTable>
        <c:showHorzBorder val="1"/>
        <c:showVertBorder val="1"/>
        <c:showOutline val="1"/>
      </c:dTable>
    </c:plotArea>
    <c:plotVisOnly val="1"/>
  </c:chart>
  <c:printSettings>
    <c:headerFooter/>
    <c:pageMargins b="0.78740157499999996" l="0.511811024" r="0.511811024" t="0.78740157499999996" header="0.31496062000000286" footer="0.31496062000000286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'Passo 6'!$B$19</c:f>
              <c:strCache>
                <c:ptCount val="1"/>
                <c:pt idx="0">
                  <c:v>FALSO</c:v>
                </c:pt>
              </c:strCache>
            </c:strRef>
          </c:tx>
          <c:cat>
            <c:strRef>
              <c:f>'Passo 6'!$D$2:$H$2</c:f>
              <c:strCache>
                <c:ptCount val="5"/>
                <c:pt idx="0">
                  <c:v>(Produto da empresa objeto do estudo)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strCache>
            </c:strRef>
          </c:cat>
          <c:val>
            <c:numRef>
              <c:f>'Passo 6'!$D$66:$H$66</c:f>
            </c:numRef>
          </c:val>
        </c:ser>
        <c:axId val="111606016"/>
        <c:axId val="111484928"/>
      </c:barChart>
      <c:catAx>
        <c:axId val="111606016"/>
        <c:scaling>
          <c:orientation val="minMax"/>
        </c:scaling>
        <c:axPos val="b"/>
        <c:numFmt formatCode="General" sourceLinked="1"/>
        <c:tickLblPos val="nextTo"/>
        <c:crossAx val="111484928"/>
        <c:crosses val="autoZero"/>
        <c:auto val="1"/>
        <c:lblAlgn val="ctr"/>
        <c:lblOffset val="100"/>
      </c:catAx>
      <c:valAx>
        <c:axId val="11148492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 (%)</a:t>
                </a:r>
              </a:p>
            </c:rich>
          </c:tx>
        </c:title>
        <c:numFmt formatCode="0.00" sourceLinked="1"/>
        <c:tickLblPos val="nextTo"/>
        <c:crossAx val="111606016"/>
        <c:crosses val="autoZero"/>
        <c:crossBetween val="between"/>
      </c:valAx>
      <c:dTable>
        <c:showHorzBorder val="1"/>
        <c:showVertBorder val="1"/>
        <c:showOutline val="1"/>
      </c:dTable>
    </c:plotArea>
    <c:plotVisOnly val="1"/>
  </c:chart>
  <c:printSettings>
    <c:headerFooter/>
    <c:pageMargins b="0.78740157499999996" l="0.511811024" r="0.511811024" t="0.78740157499999996" header="0.31496062000000286" footer="0.31496062000000286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barChart>
        <c:barDir val="col"/>
        <c:grouping val="clustered"/>
        <c:ser>
          <c:idx val="0"/>
          <c:order val="0"/>
          <c:tx>
            <c:strRef>
              <c:f>'Passo 6'!$B$20</c:f>
              <c:strCache>
                <c:ptCount val="1"/>
                <c:pt idx="0">
                  <c:v>FALSO</c:v>
                </c:pt>
              </c:strCache>
            </c:strRef>
          </c:tx>
          <c:cat>
            <c:strRef>
              <c:f>'Passo 6'!$D$2:$H$2</c:f>
              <c:strCache>
                <c:ptCount val="5"/>
                <c:pt idx="0">
                  <c:v>(Produto da empresa objeto do estudo)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strCache>
            </c:strRef>
          </c:cat>
          <c:val>
            <c:numRef>
              <c:f>'Passo 6'!$D$67:$H$67</c:f>
            </c:numRef>
          </c:val>
        </c:ser>
        <c:axId val="111502464"/>
        <c:axId val="111504000"/>
      </c:barChart>
      <c:catAx>
        <c:axId val="111502464"/>
        <c:scaling>
          <c:orientation val="minMax"/>
        </c:scaling>
        <c:axPos val="b"/>
        <c:numFmt formatCode="General" sourceLinked="1"/>
        <c:tickLblPos val="nextTo"/>
        <c:crossAx val="111504000"/>
        <c:crosses val="autoZero"/>
        <c:auto val="1"/>
        <c:lblAlgn val="ctr"/>
        <c:lblOffset val="100"/>
      </c:catAx>
      <c:valAx>
        <c:axId val="11150400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Tempo (min)</a:t>
                </a:r>
              </a:p>
            </c:rich>
          </c:tx>
        </c:title>
        <c:numFmt formatCode="0.00" sourceLinked="1"/>
        <c:tickLblPos val="nextTo"/>
        <c:crossAx val="111502464"/>
        <c:crosses val="autoZero"/>
        <c:crossBetween val="between"/>
      </c:valAx>
      <c:dTable>
        <c:showHorzBorder val="1"/>
        <c:showVertBorder val="1"/>
        <c:showOutline val="1"/>
      </c:dTable>
    </c:plotArea>
    <c:plotVisOnly val="1"/>
  </c:chart>
  <c:printSettings>
    <c:headerFooter/>
    <c:pageMargins b="0.78740157499999996" l="0.511811024" r="0.511811024" t="0.78740157499999996" header="0.31496062000000263" footer="0.3149606200000026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barChart>
        <c:barDir val="col"/>
        <c:grouping val="clustered"/>
        <c:ser>
          <c:idx val="0"/>
          <c:order val="0"/>
          <c:tx>
            <c:strRef>
              <c:f>'Passo 6'!$B$21</c:f>
              <c:strCache>
                <c:ptCount val="1"/>
                <c:pt idx="0">
                  <c:v>FALSO</c:v>
                </c:pt>
              </c:strCache>
            </c:strRef>
          </c:tx>
          <c:cat>
            <c:strRef>
              <c:f>'Passo 6'!$D$2:$H$2</c:f>
              <c:strCache>
                <c:ptCount val="5"/>
                <c:pt idx="0">
                  <c:v>(Produto da empresa objeto do estudo)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strCache>
            </c:strRef>
          </c:cat>
          <c:val>
            <c:numRef>
              <c:f>'Passo 6'!$D$68:$H$68</c:f>
            </c:numRef>
          </c:val>
        </c:ser>
        <c:axId val="111521152"/>
        <c:axId val="111527040"/>
      </c:barChart>
      <c:catAx>
        <c:axId val="111521152"/>
        <c:scaling>
          <c:orientation val="minMax"/>
        </c:scaling>
        <c:axPos val="b"/>
        <c:numFmt formatCode="General" sourceLinked="1"/>
        <c:tickLblPos val="nextTo"/>
        <c:crossAx val="111527040"/>
        <c:crosses val="autoZero"/>
        <c:auto val="1"/>
        <c:lblAlgn val="ctr"/>
        <c:lblOffset val="100"/>
      </c:catAx>
      <c:valAx>
        <c:axId val="111527040"/>
        <c:scaling>
          <c:orientation val="minMax"/>
        </c:scaling>
        <c:axPos val="l"/>
        <c:majorGridlines/>
        <c:numFmt formatCode="0.00" sourceLinked="1"/>
        <c:tickLblPos val="nextTo"/>
        <c:crossAx val="111521152"/>
        <c:crosses val="autoZero"/>
        <c:crossBetween val="between"/>
      </c:valAx>
      <c:dTable>
        <c:showHorzBorder val="1"/>
        <c:showVertBorder val="1"/>
        <c:showOutline val="1"/>
      </c:dTable>
    </c:plotArea>
    <c:plotVisOnly val="1"/>
  </c:chart>
  <c:printSettings>
    <c:headerFooter/>
    <c:pageMargins b="0.78740157499999996" l="0.511811024" r="0.511811024" t="0.78740157499999996" header="0.31496062000000263" footer="0.3149606200000026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barChart>
        <c:barDir val="col"/>
        <c:grouping val="clustered"/>
        <c:ser>
          <c:idx val="0"/>
          <c:order val="0"/>
          <c:tx>
            <c:strRef>
              <c:f>'Passo 6'!$B$4</c:f>
              <c:strCache>
                <c:ptCount val="1"/>
                <c:pt idx="0">
                  <c:v>FALSO</c:v>
                </c:pt>
              </c:strCache>
            </c:strRef>
          </c:tx>
          <c:cat>
            <c:strRef>
              <c:f>'Passo 6'!$D$2:$H$2</c:f>
              <c:strCache>
                <c:ptCount val="5"/>
                <c:pt idx="0">
                  <c:v>(Produto da empresa objeto do estudo)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strCache>
            </c:strRef>
          </c:cat>
          <c:val>
            <c:numRef>
              <c:f>'Passo 6'!$D$51:$H$51</c:f>
            </c:numRef>
          </c:val>
        </c:ser>
        <c:axId val="110691456"/>
        <c:axId val="110692992"/>
      </c:barChart>
      <c:catAx>
        <c:axId val="110691456"/>
        <c:scaling>
          <c:orientation val="minMax"/>
        </c:scaling>
        <c:axPos val="b"/>
        <c:numFmt formatCode="General" sourceLinked="1"/>
        <c:tickLblPos val="nextTo"/>
        <c:crossAx val="110692992"/>
        <c:crosses val="autoZero"/>
        <c:auto val="1"/>
        <c:lblAlgn val="ctr"/>
        <c:lblOffset val="100"/>
      </c:catAx>
      <c:valAx>
        <c:axId val="11069299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(mL)</a:t>
                </a:r>
              </a:p>
            </c:rich>
          </c:tx>
        </c:title>
        <c:numFmt formatCode="0.00" sourceLinked="1"/>
        <c:tickLblPos val="nextTo"/>
        <c:crossAx val="110691456"/>
        <c:crosses val="autoZero"/>
        <c:crossBetween val="between"/>
      </c:valAx>
      <c:dTable>
        <c:showHorzBorder val="1"/>
        <c:showVertBorder val="1"/>
        <c:showOutline val="1"/>
      </c:dTable>
    </c:plotArea>
    <c:plotVisOnly val="1"/>
  </c:chart>
  <c:printSettings>
    <c:headerFooter/>
    <c:pageMargins b="0.78740157499999996" l="0.511811024" r="0.511811024" t="0.78740157499999996" header="0.31496062000000252" footer="0.3149606200000025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'Passo 6'!$B$23</c:f>
              <c:strCache>
                <c:ptCount val="1"/>
                <c:pt idx="0">
                  <c:v>FALSO</c:v>
                </c:pt>
              </c:strCache>
            </c:strRef>
          </c:tx>
          <c:cat>
            <c:strRef>
              <c:f>'Passo 6'!$D$2:$H$2</c:f>
              <c:strCache>
                <c:ptCount val="5"/>
                <c:pt idx="0">
                  <c:v>(Produto da empresa objeto do estudo)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strCache>
            </c:strRef>
          </c:cat>
          <c:val>
            <c:numRef>
              <c:f>'Passo 6'!$D$70:$H$70</c:f>
            </c:numRef>
          </c:val>
        </c:ser>
        <c:axId val="111622016"/>
        <c:axId val="111623552"/>
      </c:barChart>
      <c:catAx>
        <c:axId val="111622016"/>
        <c:scaling>
          <c:orientation val="minMax"/>
        </c:scaling>
        <c:axPos val="b"/>
        <c:numFmt formatCode="General" sourceLinked="1"/>
        <c:tickLblPos val="nextTo"/>
        <c:crossAx val="111623552"/>
        <c:crosses val="autoZero"/>
        <c:auto val="1"/>
        <c:lblAlgn val="ctr"/>
        <c:lblOffset val="100"/>
      </c:catAx>
      <c:valAx>
        <c:axId val="111623552"/>
        <c:scaling>
          <c:orientation val="minMax"/>
        </c:scaling>
        <c:axPos val="l"/>
        <c:majorGridlines/>
        <c:numFmt formatCode="0.00" sourceLinked="1"/>
        <c:tickLblPos val="nextTo"/>
        <c:crossAx val="111622016"/>
        <c:crosses val="autoZero"/>
        <c:crossBetween val="between"/>
      </c:valAx>
      <c:dTable>
        <c:showHorzBorder val="1"/>
        <c:showVertBorder val="1"/>
        <c:showOutline val="1"/>
      </c:dTable>
    </c:plotArea>
    <c:plotVisOnly val="1"/>
  </c:chart>
  <c:printSettings>
    <c:headerFooter/>
    <c:pageMargins b="0.78740157499999996" l="0.511811024" r="0.511811024" t="0.78740157499999996" header="0.31496062000000263" footer="0.3149606200000026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'Passo 6'!$B$24</c:f>
              <c:strCache>
                <c:ptCount val="1"/>
                <c:pt idx="0">
                  <c:v>FALSO</c:v>
                </c:pt>
              </c:strCache>
            </c:strRef>
          </c:tx>
          <c:cat>
            <c:strRef>
              <c:f>'Passo 6'!$D$2:$H$2</c:f>
              <c:strCache>
                <c:ptCount val="5"/>
                <c:pt idx="0">
                  <c:v>(Produto da empresa objeto do estudo)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strCache>
            </c:strRef>
          </c:cat>
          <c:val>
            <c:numRef>
              <c:f>'Passo 6'!$D$71:$H$71</c:f>
            </c:numRef>
          </c:val>
        </c:ser>
        <c:axId val="111661440"/>
        <c:axId val="111662976"/>
      </c:barChart>
      <c:catAx>
        <c:axId val="111661440"/>
        <c:scaling>
          <c:orientation val="minMax"/>
        </c:scaling>
        <c:axPos val="b"/>
        <c:numFmt formatCode="General" sourceLinked="1"/>
        <c:tickLblPos val="nextTo"/>
        <c:crossAx val="111662976"/>
        <c:crosses val="autoZero"/>
        <c:auto val="1"/>
        <c:lblAlgn val="ctr"/>
        <c:lblOffset val="100"/>
      </c:catAx>
      <c:valAx>
        <c:axId val="111662976"/>
        <c:scaling>
          <c:orientation val="minMax"/>
        </c:scaling>
        <c:axPos val="l"/>
        <c:majorGridlines/>
        <c:numFmt formatCode="0.00" sourceLinked="1"/>
        <c:tickLblPos val="nextTo"/>
        <c:crossAx val="111661440"/>
        <c:crosses val="autoZero"/>
        <c:crossBetween val="between"/>
      </c:valAx>
      <c:dTable>
        <c:showHorzBorder val="1"/>
        <c:showVertBorder val="1"/>
        <c:showOutline val="1"/>
      </c:dTable>
    </c:plotArea>
    <c:plotVisOnly val="1"/>
  </c:chart>
  <c:printSettings>
    <c:headerFooter/>
    <c:pageMargins b="0.78740157499999996" l="0.511811024" r="0.511811024" t="0.78740157499999996" header="0.31496062000000263" footer="0.3149606200000026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'Passo 6'!$B$25</c:f>
              <c:strCache>
                <c:ptCount val="1"/>
                <c:pt idx="0">
                  <c:v>FALSO</c:v>
                </c:pt>
              </c:strCache>
            </c:strRef>
          </c:tx>
          <c:cat>
            <c:strRef>
              <c:f>'Passo 6'!$D$2:$H$2</c:f>
              <c:strCache>
                <c:ptCount val="5"/>
                <c:pt idx="0">
                  <c:v>(Produto da empresa objeto do estudo)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strCache>
            </c:strRef>
          </c:cat>
          <c:val>
            <c:numRef>
              <c:f>'Passo 6'!$D$72:$H$72</c:f>
            </c:numRef>
          </c:val>
        </c:ser>
        <c:axId val="111683840"/>
        <c:axId val="111693824"/>
      </c:barChart>
      <c:catAx>
        <c:axId val="111683840"/>
        <c:scaling>
          <c:orientation val="minMax"/>
        </c:scaling>
        <c:axPos val="b"/>
        <c:numFmt formatCode="General" sourceLinked="1"/>
        <c:tickLblPos val="nextTo"/>
        <c:crossAx val="111693824"/>
        <c:crosses val="autoZero"/>
        <c:auto val="1"/>
        <c:lblAlgn val="ctr"/>
        <c:lblOffset val="100"/>
      </c:catAx>
      <c:valAx>
        <c:axId val="111693824"/>
        <c:scaling>
          <c:orientation val="minMax"/>
        </c:scaling>
        <c:axPos val="l"/>
        <c:majorGridlines/>
        <c:numFmt formatCode="0.00" sourceLinked="1"/>
        <c:tickLblPos val="nextTo"/>
        <c:crossAx val="111683840"/>
        <c:crosses val="autoZero"/>
        <c:crossBetween val="between"/>
      </c:valAx>
      <c:dTable>
        <c:showHorzBorder val="1"/>
        <c:showVertBorder val="1"/>
        <c:showOutline val="1"/>
      </c:dTable>
    </c:plotArea>
    <c:plotVisOnly val="1"/>
  </c:chart>
  <c:printSettings>
    <c:headerFooter/>
    <c:pageMargins b="0.78740157499999996" l="0.511811024" r="0.511811024" t="0.78740157499999996" header="0.31496062000000263" footer="0.3149606200000026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'Passo 6'!$B$26</c:f>
              <c:strCache>
                <c:ptCount val="1"/>
                <c:pt idx="0">
                  <c:v>FALSO</c:v>
                </c:pt>
              </c:strCache>
            </c:strRef>
          </c:tx>
          <c:cat>
            <c:strRef>
              <c:f>'Passo 6'!$D$2:$H$2</c:f>
              <c:strCache>
                <c:ptCount val="5"/>
                <c:pt idx="0">
                  <c:v>(Produto da empresa objeto do estudo)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strCache>
            </c:strRef>
          </c:cat>
          <c:val>
            <c:numRef>
              <c:f>'Passo 6'!$D$73:$H$73</c:f>
            </c:numRef>
          </c:val>
        </c:ser>
        <c:axId val="111735552"/>
        <c:axId val="111737088"/>
      </c:barChart>
      <c:catAx>
        <c:axId val="111735552"/>
        <c:scaling>
          <c:orientation val="minMax"/>
        </c:scaling>
        <c:axPos val="b"/>
        <c:numFmt formatCode="General" sourceLinked="1"/>
        <c:tickLblPos val="nextTo"/>
        <c:crossAx val="111737088"/>
        <c:crosses val="autoZero"/>
        <c:auto val="1"/>
        <c:lblAlgn val="ctr"/>
        <c:lblOffset val="100"/>
      </c:catAx>
      <c:valAx>
        <c:axId val="11173708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(%)</a:t>
                </a:r>
              </a:p>
            </c:rich>
          </c:tx>
        </c:title>
        <c:numFmt formatCode="0.00" sourceLinked="1"/>
        <c:tickLblPos val="nextTo"/>
        <c:crossAx val="111735552"/>
        <c:crosses val="autoZero"/>
        <c:crossBetween val="between"/>
      </c:valAx>
      <c:dTable>
        <c:showHorzBorder val="1"/>
        <c:showVertBorder val="1"/>
        <c:showOutline val="1"/>
      </c:dTable>
    </c:plotArea>
    <c:plotVisOnly val="1"/>
  </c:chart>
  <c:printSettings>
    <c:headerFooter/>
    <c:pageMargins b="0.78740157499999996" l="0.511811024" r="0.511811024" t="0.78740157499999996" header="0.31496062000000263" footer="0.3149606200000026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'Passo 6'!$B$27</c:f>
              <c:strCache>
                <c:ptCount val="1"/>
                <c:pt idx="0">
                  <c:v>FALSO</c:v>
                </c:pt>
              </c:strCache>
            </c:strRef>
          </c:tx>
          <c:cat>
            <c:strRef>
              <c:f>'Passo 6'!$D$2:$H$2</c:f>
              <c:strCache>
                <c:ptCount val="5"/>
                <c:pt idx="0">
                  <c:v>(Produto da empresa objeto do estudo)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strCache>
            </c:strRef>
          </c:cat>
          <c:val>
            <c:numRef>
              <c:f>'Passo 6'!$D$74:$H$74</c:f>
            </c:numRef>
          </c:val>
        </c:ser>
        <c:axId val="111750144"/>
        <c:axId val="111768320"/>
      </c:barChart>
      <c:catAx>
        <c:axId val="111750144"/>
        <c:scaling>
          <c:orientation val="minMax"/>
        </c:scaling>
        <c:axPos val="b"/>
        <c:numFmt formatCode="General" sourceLinked="1"/>
        <c:tickLblPos val="nextTo"/>
        <c:crossAx val="111768320"/>
        <c:crosses val="autoZero"/>
        <c:auto val="1"/>
        <c:lblAlgn val="ctr"/>
        <c:lblOffset val="100"/>
      </c:catAx>
      <c:valAx>
        <c:axId val="11176832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(%)</a:t>
                </a:r>
              </a:p>
            </c:rich>
          </c:tx>
        </c:title>
        <c:numFmt formatCode="0.00" sourceLinked="1"/>
        <c:tickLblPos val="nextTo"/>
        <c:crossAx val="111750144"/>
        <c:crosses val="autoZero"/>
        <c:crossBetween val="between"/>
      </c:valAx>
      <c:dTable>
        <c:showHorzBorder val="1"/>
        <c:showVertBorder val="1"/>
        <c:showOutline val="1"/>
      </c:dTable>
    </c:plotArea>
    <c:plotVisOnly val="1"/>
  </c:chart>
  <c:printSettings>
    <c:headerFooter/>
    <c:pageMargins b="0.78740157499999996" l="0.511811024" r="0.511811024" t="0.78740157499999996" header="0.31496062000000263" footer="0.3149606200000026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'Passo 6'!$B$28</c:f>
              <c:strCache>
                <c:ptCount val="1"/>
                <c:pt idx="0">
                  <c:v>FALSO</c:v>
                </c:pt>
              </c:strCache>
            </c:strRef>
          </c:tx>
          <c:cat>
            <c:strRef>
              <c:f>'Passo 6'!$D$2:$H$2</c:f>
              <c:strCache>
                <c:ptCount val="5"/>
                <c:pt idx="0">
                  <c:v>(Produto da empresa objeto do estudo)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strCache>
            </c:strRef>
          </c:cat>
          <c:val>
            <c:numRef>
              <c:f>'Passo 6'!$D$75:$H$75</c:f>
            </c:numRef>
          </c:val>
        </c:ser>
        <c:axId val="111810432"/>
        <c:axId val="111811968"/>
      </c:barChart>
      <c:catAx>
        <c:axId val="111810432"/>
        <c:scaling>
          <c:orientation val="minMax"/>
        </c:scaling>
        <c:axPos val="b"/>
        <c:numFmt formatCode="General" sourceLinked="1"/>
        <c:tickLblPos val="nextTo"/>
        <c:crossAx val="111811968"/>
        <c:crosses val="autoZero"/>
        <c:auto val="1"/>
        <c:lblAlgn val="ctr"/>
        <c:lblOffset val="100"/>
      </c:catAx>
      <c:valAx>
        <c:axId val="111811968"/>
        <c:scaling>
          <c:orientation val="minMax"/>
        </c:scaling>
        <c:axPos val="l"/>
        <c:majorGridlines/>
        <c:numFmt formatCode="0.00" sourceLinked="1"/>
        <c:tickLblPos val="nextTo"/>
        <c:crossAx val="111810432"/>
        <c:crosses val="autoZero"/>
        <c:crossBetween val="between"/>
      </c:valAx>
      <c:dTable>
        <c:showHorzBorder val="1"/>
        <c:showVertBorder val="1"/>
        <c:showOutline val="1"/>
      </c:dTable>
    </c:plotArea>
    <c:plotVisOnly val="1"/>
  </c:chart>
  <c:printSettings>
    <c:headerFooter/>
    <c:pageMargins b="0.78740157499999996" l="0.511811024" r="0.511811024" t="0.78740157499999996" header="0.31496062000000286" footer="0.31496062000000286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barChart>
        <c:barDir val="col"/>
        <c:grouping val="clustered"/>
        <c:ser>
          <c:idx val="0"/>
          <c:order val="0"/>
          <c:tx>
            <c:strRef>
              <c:f>'Passo 6'!$B$29</c:f>
              <c:strCache>
                <c:ptCount val="1"/>
                <c:pt idx="0">
                  <c:v>FALSO</c:v>
                </c:pt>
              </c:strCache>
            </c:strRef>
          </c:tx>
          <c:cat>
            <c:strRef>
              <c:f>'Passo 6'!$D$2:$H$2</c:f>
              <c:strCache>
                <c:ptCount val="5"/>
                <c:pt idx="0">
                  <c:v>(Produto da empresa objeto do estudo)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strCache>
            </c:strRef>
          </c:cat>
          <c:val>
            <c:numRef>
              <c:f>'Passo 6'!$D$76:$H$76</c:f>
            </c:numRef>
          </c:val>
        </c:ser>
        <c:axId val="111841664"/>
        <c:axId val="111843200"/>
      </c:barChart>
      <c:catAx>
        <c:axId val="111841664"/>
        <c:scaling>
          <c:orientation val="minMax"/>
        </c:scaling>
        <c:axPos val="b"/>
        <c:numFmt formatCode="General" sourceLinked="1"/>
        <c:tickLblPos val="nextTo"/>
        <c:crossAx val="111843200"/>
        <c:crosses val="autoZero"/>
        <c:auto val="1"/>
        <c:lblAlgn val="ctr"/>
        <c:lblOffset val="100"/>
      </c:catAx>
      <c:valAx>
        <c:axId val="11184320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Massa (Kg)</a:t>
                </a:r>
              </a:p>
            </c:rich>
          </c:tx>
        </c:title>
        <c:numFmt formatCode="0.00" sourceLinked="1"/>
        <c:tickLblPos val="nextTo"/>
        <c:crossAx val="111841664"/>
        <c:crosses val="autoZero"/>
        <c:crossBetween val="between"/>
      </c:valAx>
      <c:dTable>
        <c:showHorzBorder val="1"/>
        <c:showVertBorder val="1"/>
        <c:showOutline val="1"/>
      </c:dTable>
    </c:plotArea>
    <c:plotVisOnly val="1"/>
  </c:chart>
  <c:printSettings>
    <c:headerFooter/>
    <c:pageMargins b="0.78740157499999996" l="0.511811024" r="0.511811024" t="0.78740157499999996" header="0.31496062000000297" footer="0.31496062000000297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barChart>
        <c:barDir val="col"/>
        <c:grouping val="clustered"/>
        <c:ser>
          <c:idx val="0"/>
          <c:order val="0"/>
          <c:tx>
            <c:strRef>
              <c:f>'Passo 6'!$B$30</c:f>
              <c:strCache>
                <c:ptCount val="1"/>
                <c:pt idx="0">
                  <c:v>FALSO</c:v>
                </c:pt>
              </c:strCache>
            </c:strRef>
          </c:tx>
          <c:cat>
            <c:strRef>
              <c:f>'Passo 6'!$D$2:$H$2</c:f>
              <c:strCache>
                <c:ptCount val="5"/>
                <c:pt idx="0">
                  <c:v>(Produto da empresa objeto do estudo)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strCache>
            </c:strRef>
          </c:cat>
          <c:val>
            <c:numRef>
              <c:f>'Passo 6'!$D$77:$H$77</c:f>
            </c:numRef>
          </c:val>
        </c:ser>
        <c:axId val="111860736"/>
        <c:axId val="111936256"/>
      </c:barChart>
      <c:catAx>
        <c:axId val="111860736"/>
        <c:scaling>
          <c:orientation val="minMax"/>
        </c:scaling>
        <c:axPos val="b"/>
        <c:numFmt formatCode="General" sourceLinked="1"/>
        <c:tickLblPos val="nextTo"/>
        <c:crossAx val="111936256"/>
        <c:crosses val="autoZero"/>
        <c:auto val="1"/>
        <c:lblAlgn val="ctr"/>
        <c:lblOffset val="100"/>
      </c:catAx>
      <c:valAx>
        <c:axId val="11193625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Volume (m³)</a:t>
                </a:r>
              </a:p>
            </c:rich>
          </c:tx>
        </c:title>
        <c:numFmt formatCode="0.00" sourceLinked="1"/>
        <c:tickLblPos val="nextTo"/>
        <c:crossAx val="111860736"/>
        <c:crosses val="autoZero"/>
        <c:crossBetween val="between"/>
      </c:valAx>
      <c:dTable>
        <c:showHorzBorder val="1"/>
        <c:showVertBorder val="1"/>
        <c:showOutline val="1"/>
      </c:dTable>
    </c:plotArea>
    <c:plotVisOnly val="1"/>
  </c:chart>
  <c:printSettings>
    <c:headerFooter/>
    <c:pageMargins b="0.78740157499999996" l="0.511811024" r="0.511811024" t="0.78740157499999996" header="0.31496062000000297" footer="0.31496062000000297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barChart>
        <c:barDir val="col"/>
        <c:grouping val="clustered"/>
        <c:ser>
          <c:idx val="0"/>
          <c:order val="0"/>
          <c:tx>
            <c:strRef>
              <c:f>'Passo 6'!$B$31</c:f>
              <c:strCache>
                <c:ptCount val="1"/>
                <c:pt idx="0">
                  <c:v>FALSO</c:v>
                </c:pt>
              </c:strCache>
            </c:strRef>
          </c:tx>
          <c:cat>
            <c:strRef>
              <c:f>'Passo 6'!$D$2:$H$2</c:f>
              <c:strCache>
                <c:ptCount val="5"/>
                <c:pt idx="0">
                  <c:v>(Produto da empresa objeto do estudo)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strCache>
            </c:strRef>
          </c:cat>
          <c:val>
            <c:numRef>
              <c:f>'Passo 6'!$D$78:$H$78</c:f>
            </c:numRef>
          </c:val>
        </c:ser>
        <c:axId val="111965696"/>
        <c:axId val="111967232"/>
      </c:barChart>
      <c:catAx>
        <c:axId val="111965696"/>
        <c:scaling>
          <c:orientation val="minMax"/>
        </c:scaling>
        <c:axPos val="b"/>
        <c:numFmt formatCode="General" sourceLinked="1"/>
        <c:tickLblPos val="nextTo"/>
        <c:crossAx val="111967232"/>
        <c:crosses val="autoZero"/>
        <c:auto val="1"/>
        <c:lblAlgn val="ctr"/>
        <c:lblOffset val="100"/>
      </c:catAx>
      <c:valAx>
        <c:axId val="111967232"/>
        <c:scaling>
          <c:orientation val="minMax"/>
        </c:scaling>
        <c:axPos val="l"/>
        <c:majorGridlines/>
        <c:numFmt formatCode="0.00" sourceLinked="1"/>
        <c:tickLblPos val="nextTo"/>
        <c:crossAx val="111965696"/>
        <c:crosses val="autoZero"/>
        <c:crossBetween val="between"/>
      </c:valAx>
      <c:dTable>
        <c:showHorzBorder val="1"/>
        <c:showVertBorder val="1"/>
        <c:showOutline val="1"/>
      </c:dTable>
    </c:plotArea>
    <c:plotVisOnly val="1"/>
  </c:chart>
  <c:printSettings>
    <c:headerFooter/>
    <c:pageMargins b="0.78740157499999996" l="0.511811024" r="0.511811024" t="0.78740157499999996" header="0.31496062000000308" footer="0.31496062000000308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barChart>
        <c:barDir val="col"/>
        <c:grouping val="clustered"/>
        <c:ser>
          <c:idx val="0"/>
          <c:order val="0"/>
          <c:tx>
            <c:strRef>
              <c:f>'Passo 6'!$B$32</c:f>
              <c:strCache>
                <c:ptCount val="1"/>
                <c:pt idx="0">
                  <c:v>FALSO</c:v>
                </c:pt>
              </c:strCache>
            </c:strRef>
          </c:tx>
          <c:cat>
            <c:strRef>
              <c:f>'Passo 6'!$D$2:$H$2</c:f>
              <c:strCache>
                <c:ptCount val="5"/>
                <c:pt idx="0">
                  <c:v>(Produto da empresa objeto do estudo)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strCache>
            </c:strRef>
          </c:cat>
          <c:val>
            <c:numRef>
              <c:f>'Passo 6'!$D$79:$H$79</c:f>
            </c:numRef>
          </c:val>
        </c:ser>
        <c:axId val="111988096"/>
        <c:axId val="112002176"/>
      </c:barChart>
      <c:catAx>
        <c:axId val="111988096"/>
        <c:scaling>
          <c:orientation val="minMax"/>
        </c:scaling>
        <c:axPos val="b"/>
        <c:numFmt formatCode="General" sourceLinked="1"/>
        <c:tickLblPos val="nextTo"/>
        <c:crossAx val="112002176"/>
        <c:crosses val="autoZero"/>
        <c:auto val="1"/>
        <c:lblAlgn val="ctr"/>
        <c:lblOffset val="100"/>
      </c:catAx>
      <c:valAx>
        <c:axId val="112002176"/>
        <c:scaling>
          <c:orientation val="minMax"/>
        </c:scaling>
        <c:axPos val="l"/>
        <c:majorGridlines/>
        <c:numFmt formatCode="0.00" sourceLinked="1"/>
        <c:tickLblPos val="nextTo"/>
        <c:crossAx val="111988096"/>
        <c:crosses val="autoZero"/>
        <c:crossBetween val="between"/>
      </c:valAx>
      <c:dTable>
        <c:showHorzBorder val="1"/>
        <c:showVertBorder val="1"/>
        <c:showOutline val="1"/>
      </c:dTable>
    </c:plotArea>
    <c:plotVisOnly val="1"/>
  </c:chart>
  <c:printSettings>
    <c:headerFooter/>
    <c:pageMargins b="0.78740157499999996" l="0.511811024" r="0.511811024" t="0.78740157499999996" header="0.31496062000000324" footer="0.3149606200000032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barChart>
        <c:barDir val="col"/>
        <c:grouping val="clustered"/>
        <c:ser>
          <c:idx val="0"/>
          <c:order val="0"/>
          <c:tx>
            <c:strRef>
              <c:f>'Passo 6'!$B$5</c:f>
              <c:strCache>
                <c:ptCount val="1"/>
                <c:pt idx="0">
                  <c:v>FALSO</c:v>
                </c:pt>
              </c:strCache>
            </c:strRef>
          </c:tx>
          <c:cat>
            <c:strRef>
              <c:f>'Passo 6'!$D$2:$H$2</c:f>
              <c:strCache>
                <c:ptCount val="5"/>
                <c:pt idx="0">
                  <c:v>(Produto da empresa objeto do estudo)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strCache>
            </c:strRef>
          </c:cat>
          <c:val>
            <c:numRef>
              <c:f>'Passo 6'!$D$52:$H$52</c:f>
            </c:numRef>
          </c:val>
        </c:ser>
        <c:axId val="110710144"/>
        <c:axId val="110720128"/>
      </c:barChart>
      <c:catAx>
        <c:axId val="110710144"/>
        <c:scaling>
          <c:orientation val="minMax"/>
        </c:scaling>
        <c:axPos val="b"/>
        <c:numFmt formatCode="General" sourceLinked="1"/>
        <c:tickLblPos val="nextTo"/>
        <c:crossAx val="110720128"/>
        <c:crosses val="autoZero"/>
        <c:auto val="1"/>
        <c:lblAlgn val="ctr"/>
        <c:lblOffset val="100"/>
      </c:catAx>
      <c:valAx>
        <c:axId val="110720128"/>
        <c:scaling>
          <c:orientation val="minMax"/>
        </c:scaling>
        <c:axPos val="l"/>
        <c:majorGridlines/>
        <c:numFmt formatCode="0.00" sourceLinked="1"/>
        <c:tickLblPos val="nextTo"/>
        <c:crossAx val="110710144"/>
        <c:crosses val="autoZero"/>
        <c:crossBetween val="between"/>
      </c:valAx>
      <c:dTable>
        <c:showHorzBorder val="1"/>
        <c:showVertBorder val="1"/>
        <c:showOutline val="1"/>
      </c:dTable>
    </c:plotArea>
    <c:plotVisOnly val="1"/>
  </c:chart>
  <c:printSettings>
    <c:headerFooter/>
    <c:pageMargins b="0.78740157499999996" l="0.511811024" r="0.511811024" t="0.78740157499999996" header="0.31496062000000263" footer="0.3149606200000026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'Passo 6'!$B$33</c:f>
              <c:strCache>
                <c:ptCount val="1"/>
                <c:pt idx="0">
                  <c:v>FALSO</c:v>
                </c:pt>
              </c:strCache>
            </c:strRef>
          </c:tx>
          <c:cat>
            <c:strRef>
              <c:f>'Passo 6'!$D$2:$H$2</c:f>
              <c:strCache>
                <c:ptCount val="5"/>
                <c:pt idx="0">
                  <c:v>(Produto da empresa objeto do estudo)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strCache>
            </c:strRef>
          </c:cat>
          <c:val>
            <c:numRef>
              <c:f>'Passo 6'!$D$80:$H$80</c:f>
            </c:numRef>
          </c:val>
        </c:ser>
        <c:axId val="112018944"/>
        <c:axId val="112020480"/>
      </c:barChart>
      <c:catAx>
        <c:axId val="112018944"/>
        <c:scaling>
          <c:orientation val="minMax"/>
        </c:scaling>
        <c:axPos val="b"/>
        <c:numFmt formatCode="General" sourceLinked="1"/>
        <c:tickLblPos val="nextTo"/>
        <c:crossAx val="112020480"/>
        <c:crosses val="autoZero"/>
        <c:auto val="1"/>
        <c:lblAlgn val="ctr"/>
        <c:lblOffset val="100"/>
      </c:catAx>
      <c:valAx>
        <c:axId val="11202048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(cm²/g)</a:t>
                </a:r>
              </a:p>
            </c:rich>
          </c:tx>
        </c:title>
        <c:numFmt formatCode="0.00" sourceLinked="1"/>
        <c:tickLblPos val="nextTo"/>
        <c:crossAx val="112018944"/>
        <c:crosses val="autoZero"/>
        <c:crossBetween val="between"/>
      </c:valAx>
      <c:dTable>
        <c:showHorzBorder val="1"/>
        <c:showVertBorder val="1"/>
        <c:showOutline val="1"/>
      </c:dTable>
    </c:plotArea>
    <c:plotVisOnly val="1"/>
  </c:chart>
  <c:printSettings>
    <c:headerFooter/>
    <c:pageMargins b="0.78740157499999996" l="0.511811024" r="0.511811024" t="0.78740157499999996" header="0.31496062000000324" footer="0.31496062000000324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'Passo 6'!$B$34</c:f>
              <c:strCache>
                <c:ptCount val="1"/>
                <c:pt idx="0">
                  <c:v>FALSO</c:v>
                </c:pt>
              </c:strCache>
            </c:strRef>
          </c:tx>
          <c:cat>
            <c:strRef>
              <c:f>'Passo 6'!$D$2:$H$2</c:f>
              <c:strCache>
                <c:ptCount val="5"/>
                <c:pt idx="0">
                  <c:v>(Produto da empresa objeto do estudo)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strCache>
            </c:strRef>
          </c:cat>
          <c:val>
            <c:numRef>
              <c:f>'Passo 6'!$D$81:$H$81</c:f>
            </c:numRef>
          </c:val>
        </c:ser>
        <c:axId val="109248896"/>
        <c:axId val="109250432"/>
      </c:barChart>
      <c:catAx>
        <c:axId val="109248896"/>
        <c:scaling>
          <c:orientation val="minMax"/>
        </c:scaling>
        <c:axPos val="b"/>
        <c:numFmt formatCode="General" sourceLinked="1"/>
        <c:tickLblPos val="nextTo"/>
        <c:crossAx val="109250432"/>
        <c:crosses val="autoZero"/>
        <c:auto val="1"/>
        <c:lblAlgn val="ctr"/>
        <c:lblOffset val="100"/>
      </c:catAx>
      <c:valAx>
        <c:axId val="109250432"/>
        <c:scaling>
          <c:orientation val="minMax"/>
        </c:scaling>
        <c:axPos val="l"/>
        <c:majorGridlines/>
        <c:numFmt formatCode="0.00" sourceLinked="1"/>
        <c:tickLblPos val="nextTo"/>
        <c:crossAx val="109248896"/>
        <c:crosses val="autoZero"/>
        <c:crossBetween val="between"/>
      </c:valAx>
      <c:dTable>
        <c:showHorzBorder val="1"/>
        <c:showVertBorder val="1"/>
        <c:showOutline val="1"/>
      </c:dTable>
    </c:plotArea>
    <c:plotVisOnly val="1"/>
  </c:chart>
  <c:printSettings>
    <c:headerFooter/>
    <c:pageMargins b="0.78740157499999996" l="0.511811024" r="0.511811024" t="0.78740157499999996" header="0.31496062000000324" footer="0.31496062000000324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'Passo 6'!$B$35</c:f>
              <c:strCache>
                <c:ptCount val="1"/>
                <c:pt idx="0">
                  <c:v>FALSO</c:v>
                </c:pt>
              </c:strCache>
            </c:strRef>
          </c:tx>
          <c:cat>
            <c:strRef>
              <c:f>'Passo 6'!$D$2:$H$2</c:f>
              <c:strCache>
                <c:ptCount val="5"/>
                <c:pt idx="0">
                  <c:v>(Produto da empresa objeto do estudo)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strCache>
            </c:strRef>
          </c:cat>
          <c:val>
            <c:numRef>
              <c:f>'Passo 6'!$D$82:$H$82</c:f>
            </c:numRef>
          </c:val>
        </c:ser>
        <c:axId val="109259008"/>
        <c:axId val="109285376"/>
      </c:barChart>
      <c:catAx>
        <c:axId val="109259008"/>
        <c:scaling>
          <c:orientation val="minMax"/>
        </c:scaling>
        <c:axPos val="b"/>
        <c:numFmt formatCode="General" sourceLinked="1"/>
        <c:tickLblPos val="nextTo"/>
        <c:crossAx val="109285376"/>
        <c:crosses val="autoZero"/>
        <c:auto val="1"/>
        <c:lblAlgn val="ctr"/>
        <c:lblOffset val="100"/>
      </c:catAx>
      <c:valAx>
        <c:axId val="10928537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(g/m)</a:t>
                </a:r>
              </a:p>
            </c:rich>
          </c:tx>
        </c:title>
        <c:numFmt formatCode="0.00" sourceLinked="1"/>
        <c:tickLblPos val="nextTo"/>
        <c:crossAx val="109259008"/>
        <c:crosses val="autoZero"/>
        <c:crossBetween val="between"/>
      </c:valAx>
      <c:dTable>
        <c:showHorzBorder val="1"/>
        <c:showVertBorder val="1"/>
        <c:showOutline val="1"/>
      </c:dTable>
    </c:plotArea>
    <c:plotVisOnly val="1"/>
  </c:chart>
  <c:printSettings>
    <c:headerFooter/>
    <c:pageMargins b="0.78740157499999996" l="0.511811024" r="0.511811024" t="0.78740157499999996" header="0.31496062000000324" footer="0.31496062000000324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'Passo 6'!$B$36</c:f>
              <c:strCache>
                <c:ptCount val="1"/>
                <c:pt idx="0">
                  <c:v>FALSO</c:v>
                </c:pt>
              </c:strCache>
            </c:strRef>
          </c:tx>
          <c:cat>
            <c:strRef>
              <c:f>'Passo 6'!$D$2:$H$2</c:f>
              <c:strCache>
                <c:ptCount val="5"/>
                <c:pt idx="0">
                  <c:v>(Produto da empresa objeto do estudo)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strCache>
            </c:strRef>
          </c:cat>
          <c:val>
            <c:numRef>
              <c:f>'Passo 6'!$D$83:$H$83</c:f>
            </c:numRef>
          </c:val>
        </c:ser>
        <c:axId val="112141440"/>
        <c:axId val="112142976"/>
      </c:barChart>
      <c:catAx>
        <c:axId val="112141440"/>
        <c:scaling>
          <c:orientation val="minMax"/>
        </c:scaling>
        <c:axPos val="b"/>
        <c:numFmt formatCode="General" sourceLinked="1"/>
        <c:tickLblPos val="nextTo"/>
        <c:crossAx val="112142976"/>
        <c:crosses val="autoZero"/>
        <c:auto val="1"/>
        <c:lblAlgn val="ctr"/>
        <c:lblOffset val="100"/>
      </c:catAx>
      <c:valAx>
        <c:axId val="11214297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(cm²)</a:t>
                </a:r>
              </a:p>
            </c:rich>
          </c:tx>
        </c:title>
        <c:numFmt formatCode="0.00" sourceLinked="1"/>
        <c:tickLblPos val="nextTo"/>
        <c:crossAx val="112141440"/>
        <c:crosses val="autoZero"/>
        <c:crossBetween val="between"/>
      </c:valAx>
      <c:dTable>
        <c:showHorzBorder val="1"/>
        <c:showVertBorder val="1"/>
        <c:showOutline val="1"/>
      </c:dTable>
    </c:plotArea>
    <c:plotVisOnly val="1"/>
  </c:chart>
  <c:printSettings>
    <c:headerFooter/>
    <c:pageMargins b="0.78740157499999996" l="0.511811024" r="0.511811024" t="0.78740157499999996" header="0.31496062000000341" footer="0.31496062000000341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'Passo 6'!$B$37</c:f>
              <c:strCache>
                <c:ptCount val="1"/>
                <c:pt idx="0">
                  <c:v>FALSO</c:v>
                </c:pt>
              </c:strCache>
            </c:strRef>
          </c:tx>
          <c:cat>
            <c:strRef>
              <c:f>'Passo 6'!$D$2:$H$2</c:f>
              <c:strCache>
                <c:ptCount val="5"/>
                <c:pt idx="0">
                  <c:v>(Produto da empresa objeto do estudo)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strCache>
            </c:strRef>
          </c:cat>
          <c:val>
            <c:numRef>
              <c:f>'Passo 6'!$D$84:$H$84</c:f>
            </c:numRef>
          </c:val>
        </c:ser>
        <c:axId val="112181248"/>
        <c:axId val="112182784"/>
      </c:barChart>
      <c:catAx>
        <c:axId val="112181248"/>
        <c:scaling>
          <c:orientation val="minMax"/>
        </c:scaling>
        <c:axPos val="b"/>
        <c:numFmt formatCode="General" sourceLinked="1"/>
        <c:tickLblPos val="nextTo"/>
        <c:crossAx val="112182784"/>
        <c:crosses val="autoZero"/>
        <c:auto val="1"/>
        <c:lblAlgn val="ctr"/>
        <c:lblOffset val="100"/>
      </c:catAx>
      <c:valAx>
        <c:axId val="11218278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(Kg)</a:t>
                </a:r>
              </a:p>
            </c:rich>
          </c:tx>
        </c:title>
        <c:numFmt formatCode="0.00" sourceLinked="1"/>
        <c:tickLblPos val="nextTo"/>
        <c:crossAx val="112181248"/>
        <c:crosses val="autoZero"/>
        <c:crossBetween val="between"/>
      </c:valAx>
      <c:dTable>
        <c:showHorzBorder val="1"/>
        <c:showVertBorder val="1"/>
        <c:showOutline val="1"/>
      </c:dTable>
    </c:plotArea>
    <c:plotVisOnly val="1"/>
  </c:chart>
  <c:printSettings>
    <c:headerFooter/>
    <c:pageMargins b="0.78740157499999996" l="0.511811024" r="0.511811024" t="0.78740157499999996" header="0.31496062000000352" footer="0.3149606200000035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'Passo 6'!$B$38</c:f>
              <c:strCache>
                <c:ptCount val="1"/>
                <c:pt idx="0">
                  <c:v>FALSO</c:v>
                </c:pt>
              </c:strCache>
            </c:strRef>
          </c:tx>
          <c:cat>
            <c:strRef>
              <c:f>'Passo 6'!$D$2:$H$2</c:f>
              <c:strCache>
                <c:ptCount val="5"/>
                <c:pt idx="0">
                  <c:v>(Produto da empresa objeto do estudo)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strCache>
            </c:strRef>
          </c:cat>
          <c:val>
            <c:numRef>
              <c:f>'Passo 6'!$D$85:$H$85</c:f>
            </c:numRef>
          </c:val>
        </c:ser>
        <c:axId val="112196224"/>
        <c:axId val="112099712"/>
      </c:barChart>
      <c:catAx>
        <c:axId val="112196224"/>
        <c:scaling>
          <c:orientation val="minMax"/>
        </c:scaling>
        <c:axPos val="b"/>
        <c:numFmt formatCode="General" sourceLinked="1"/>
        <c:tickLblPos val="nextTo"/>
        <c:crossAx val="112099712"/>
        <c:crosses val="autoZero"/>
        <c:auto val="1"/>
        <c:lblAlgn val="ctr"/>
        <c:lblOffset val="100"/>
      </c:catAx>
      <c:valAx>
        <c:axId val="11209971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(cm³)</a:t>
                </a:r>
              </a:p>
            </c:rich>
          </c:tx>
        </c:title>
        <c:numFmt formatCode="0.00" sourceLinked="1"/>
        <c:tickLblPos val="nextTo"/>
        <c:crossAx val="112196224"/>
        <c:crosses val="autoZero"/>
        <c:crossBetween val="between"/>
      </c:valAx>
      <c:dTable>
        <c:showHorzBorder val="1"/>
        <c:showVertBorder val="1"/>
        <c:showOutline val="1"/>
      </c:dTable>
    </c:plotArea>
    <c:plotVisOnly val="1"/>
  </c:chart>
  <c:printSettings>
    <c:headerFooter/>
    <c:pageMargins b="0.78740157499999996" l="0.511811024" r="0.511811024" t="0.78740157499999996" header="0.31496062000000341" footer="0.31496062000000341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'Passo 6'!$B$39</c:f>
              <c:strCache>
                <c:ptCount val="1"/>
                <c:pt idx="0">
                  <c:v>FALSO</c:v>
                </c:pt>
              </c:strCache>
            </c:strRef>
          </c:tx>
          <c:cat>
            <c:strRef>
              <c:f>'Passo 6'!$D$2:$H$2</c:f>
              <c:strCache>
                <c:ptCount val="5"/>
                <c:pt idx="0">
                  <c:v>(Produto da empresa objeto do estudo)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strCache>
            </c:strRef>
          </c:cat>
          <c:val>
            <c:numRef>
              <c:f>'Passo 6'!$D$86:$H$86</c:f>
            </c:numRef>
          </c:val>
        </c:ser>
        <c:axId val="112117248"/>
        <c:axId val="112118784"/>
      </c:barChart>
      <c:catAx>
        <c:axId val="112117248"/>
        <c:scaling>
          <c:orientation val="minMax"/>
        </c:scaling>
        <c:axPos val="b"/>
        <c:numFmt formatCode="General" sourceLinked="1"/>
        <c:tickLblPos val="nextTo"/>
        <c:crossAx val="112118784"/>
        <c:crosses val="autoZero"/>
        <c:auto val="1"/>
        <c:lblAlgn val="ctr"/>
        <c:lblOffset val="100"/>
      </c:catAx>
      <c:valAx>
        <c:axId val="11211878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(g/g)</a:t>
                </a:r>
              </a:p>
            </c:rich>
          </c:tx>
        </c:title>
        <c:numFmt formatCode="0.00" sourceLinked="1"/>
        <c:tickLblPos val="nextTo"/>
        <c:crossAx val="112117248"/>
        <c:crosses val="autoZero"/>
        <c:crossBetween val="between"/>
      </c:valAx>
      <c:dTable>
        <c:showHorzBorder val="1"/>
        <c:showVertBorder val="1"/>
        <c:showOutline val="1"/>
      </c:dTable>
    </c:plotArea>
    <c:plotVisOnly val="1"/>
  </c:chart>
  <c:printSettings>
    <c:headerFooter/>
    <c:pageMargins b="0.78740157499999996" l="0.511811024" r="0.511811024" t="0.78740157499999996" header="0.31496062000000341" footer="0.31496062000000341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'Passo 6'!$B$40</c:f>
              <c:strCache>
                <c:ptCount val="1"/>
                <c:pt idx="0">
                  <c:v>FALSO</c:v>
                </c:pt>
              </c:strCache>
            </c:strRef>
          </c:tx>
          <c:cat>
            <c:strRef>
              <c:f>'Passo 6'!$D$2:$H$2</c:f>
              <c:strCache>
                <c:ptCount val="5"/>
                <c:pt idx="0">
                  <c:v>(Produto da empresa objeto do estudo)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strCache>
            </c:strRef>
          </c:cat>
          <c:val>
            <c:numRef>
              <c:f>'Passo 6'!$D$87:$H$87</c:f>
            </c:numRef>
          </c:val>
        </c:ser>
        <c:axId val="112218880"/>
        <c:axId val="112220416"/>
      </c:barChart>
      <c:catAx>
        <c:axId val="112218880"/>
        <c:scaling>
          <c:orientation val="minMax"/>
        </c:scaling>
        <c:axPos val="b"/>
        <c:numFmt formatCode="General" sourceLinked="1"/>
        <c:tickLblPos val="nextTo"/>
        <c:crossAx val="112220416"/>
        <c:crosses val="autoZero"/>
        <c:auto val="1"/>
        <c:lblAlgn val="ctr"/>
        <c:lblOffset val="100"/>
      </c:catAx>
      <c:valAx>
        <c:axId val="11222041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(%)</a:t>
                </a:r>
              </a:p>
            </c:rich>
          </c:tx>
        </c:title>
        <c:numFmt formatCode="0.00" sourceLinked="1"/>
        <c:tickLblPos val="nextTo"/>
        <c:crossAx val="112218880"/>
        <c:crosses val="autoZero"/>
        <c:crossBetween val="between"/>
      </c:valAx>
      <c:dTable>
        <c:showHorzBorder val="1"/>
        <c:showVertBorder val="1"/>
        <c:showOutline val="1"/>
      </c:dTable>
    </c:plotArea>
    <c:plotVisOnly val="1"/>
  </c:chart>
  <c:printSettings>
    <c:headerFooter/>
    <c:pageMargins b="0.78740157499999996" l="0.511811024" r="0.511811024" t="0.78740157499999996" header="0.31496062000000341" footer="0.31496062000000341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'Passo 6'!$B$41</c:f>
              <c:strCache>
                <c:ptCount val="1"/>
                <c:pt idx="0">
                  <c:v>FALSO</c:v>
                </c:pt>
              </c:strCache>
            </c:strRef>
          </c:tx>
          <c:cat>
            <c:strRef>
              <c:f>'Passo 6'!$D$2:$H$2</c:f>
              <c:strCache>
                <c:ptCount val="5"/>
                <c:pt idx="0">
                  <c:v>(Produto da empresa objeto do estudo)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strCache>
            </c:strRef>
          </c:cat>
          <c:val>
            <c:numRef>
              <c:f>'Passo 6'!$D$88:$H$88</c:f>
            </c:numRef>
          </c:val>
        </c:ser>
        <c:axId val="112242048"/>
        <c:axId val="112264320"/>
      </c:barChart>
      <c:catAx>
        <c:axId val="112242048"/>
        <c:scaling>
          <c:orientation val="minMax"/>
        </c:scaling>
        <c:axPos val="b"/>
        <c:numFmt formatCode="General" sourceLinked="1"/>
        <c:tickLblPos val="nextTo"/>
        <c:crossAx val="112264320"/>
        <c:crosses val="autoZero"/>
        <c:auto val="1"/>
        <c:lblAlgn val="ctr"/>
        <c:lblOffset val="100"/>
      </c:catAx>
      <c:valAx>
        <c:axId val="112264320"/>
        <c:scaling>
          <c:orientation val="minMax"/>
        </c:scaling>
        <c:axPos val="l"/>
        <c:majorGridlines/>
        <c:numFmt formatCode="0.00" sourceLinked="1"/>
        <c:tickLblPos val="nextTo"/>
        <c:crossAx val="112242048"/>
        <c:crosses val="autoZero"/>
        <c:crossBetween val="between"/>
      </c:valAx>
      <c:dTable>
        <c:showHorzBorder val="1"/>
        <c:showVertBorder val="1"/>
        <c:showOutline val="1"/>
      </c:dTable>
    </c:plotArea>
    <c:plotVisOnly val="1"/>
  </c:chart>
  <c:printSettings>
    <c:headerFooter/>
    <c:pageMargins b="0.78740157499999996" l="0.511811024" r="0.511811024" t="0.78740157499999996" header="0.31496062000000352" footer="0.3149606200000035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'Passo 6'!$B$42</c:f>
              <c:strCache>
                <c:ptCount val="1"/>
                <c:pt idx="0">
                  <c:v>FALSO</c:v>
                </c:pt>
              </c:strCache>
            </c:strRef>
          </c:tx>
          <c:cat>
            <c:strRef>
              <c:f>'Passo 6'!$D$2:$H$2</c:f>
              <c:strCache>
                <c:ptCount val="5"/>
                <c:pt idx="0">
                  <c:v>(Produto da empresa objeto do estudo)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strCache>
            </c:strRef>
          </c:cat>
          <c:val>
            <c:numRef>
              <c:f>'Passo 6'!$D$89:$H$89</c:f>
            </c:numRef>
          </c:val>
        </c:ser>
        <c:axId val="112277376"/>
        <c:axId val="112278912"/>
      </c:barChart>
      <c:catAx>
        <c:axId val="112277376"/>
        <c:scaling>
          <c:orientation val="minMax"/>
        </c:scaling>
        <c:axPos val="b"/>
        <c:numFmt formatCode="General" sourceLinked="1"/>
        <c:tickLblPos val="nextTo"/>
        <c:crossAx val="112278912"/>
        <c:crosses val="autoZero"/>
        <c:auto val="1"/>
        <c:lblAlgn val="ctr"/>
        <c:lblOffset val="100"/>
      </c:catAx>
      <c:valAx>
        <c:axId val="11227891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(%)</a:t>
                </a:r>
              </a:p>
            </c:rich>
          </c:tx>
        </c:title>
        <c:numFmt formatCode="0.00" sourceLinked="1"/>
        <c:tickLblPos val="nextTo"/>
        <c:crossAx val="112277376"/>
        <c:crosses val="autoZero"/>
        <c:crossBetween val="between"/>
      </c:valAx>
      <c:dTable>
        <c:showHorzBorder val="1"/>
        <c:showVertBorder val="1"/>
        <c:showOutline val="1"/>
      </c:dTable>
    </c:plotArea>
    <c:plotVisOnly val="1"/>
  </c:chart>
  <c:printSettings>
    <c:headerFooter/>
    <c:pageMargins b="0.78740157499999996" l="0.511811024" r="0.511811024" t="0.78740157499999996" header="0.31496062000000352" footer="0.3149606200000035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barChart>
        <c:barDir val="col"/>
        <c:grouping val="clustered"/>
        <c:ser>
          <c:idx val="0"/>
          <c:order val="0"/>
          <c:tx>
            <c:strRef>
              <c:f>'Passo 6'!$B$6</c:f>
              <c:strCache>
                <c:ptCount val="1"/>
                <c:pt idx="0">
                  <c:v>FALSO</c:v>
                </c:pt>
              </c:strCache>
            </c:strRef>
          </c:tx>
          <c:cat>
            <c:strRef>
              <c:f>'Passo 6'!$D$2:$H$2</c:f>
              <c:strCache>
                <c:ptCount val="5"/>
                <c:pt idx="0">
                  <c:v>(Produto da empresa objeto do estudo)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strCache>
            </c:strRef>
          </c:cat>
          <c:val>
            <c:numRef>
              <c:f>'Passo 6'!$D$53:$H$53</c:f>
            </c:numRef>
          </c:val>
        </c:ser>
        <c:axId val="110745088"/>
        <c:axId val="110746624"/>
      </c:barChart>
      <c:catAx>
        <c:axId val="110745088"/>
        <c:scaling>
          <c:orientation val="minMax"/>
        </c:scaling>
        <c:axPos val="b"/>
        <c:numFmt formatCode="General" sourceLinked="1"/>
        <c:tickLblPos val="nextTo"/>
        <c:crossAx val="110746624"/>
        <c:crosses val="autoZero"/>
        <c:auto val="1"/>
        <c:lblAlgn val="ctr"/>
        <c:lblOffset val="100"/>
      </c:catAx>
      <c:valAx>
        <c:axId val="110746624"/>
        <c:scaling>
          <c:orientation val="minMax"/>
        </c:scaling>
        <c:axPos val="l"/>
        <c:majorGridlines/>
        <c:numFmt formatCode="0.00" sourceLinked="1"/>
        <c:tickLblPos val="nextTo"/>
        <c:crossAx val="110745088"/>
        <c:crosses val="autoZero"/>
        <c:crossBetween val="between"/>
      </c:valAx>
      <c:dTable>
        <c:showHorzBorder val="1"/>
        <c:showVertBorder val="1"/>
        <c:showOutline val="1"/>
      </c:dTable>
    </c:plotArea>
    <c:plotVisOnly val="1"/>
  </c:chart>
  <c:printSettings>
    <c:headerFooter/>
    <c:pageMargins b="0.78740157499999996" l="0.511811024" r="0.511811024" t="0.78740157499999996" header="0.31496062000000263" footer="0.3149606200000026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'Passo 6'!$B$43</c:f>
              <c:strCache>
                <c:ptCount val="1"/>
                <c:pt idx="0">
                  <c:v>FALSO</c:v>
                </c:pt>
              </c:strCache>
            </c:strRef>
          </c:tx>
          <c:cat>
            <c:strRef>
              <c:f>'Passo 6'!$D$2:$H$2</c:f>
              <c:strCache>
                <c:ptCount val="5"/>
                <c:pt idx="0">
                  <c:v>(Produto da empresa objeto do estudo)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strCache>
            </c:strRef>
          </c:cat>
          <c:val>
            <c:numRef>
              <c:f>'Passo 6'!$D$90:$H$90</c:f>
            </c:numRef>
          </c:val>
        </c:ser>
        <c:axId val="112464640"/>
        <c:axId val="112466176"/>
      </c:barChart>
      <c:catAx>
        <c:axId val="112464640"/>
        <c:scaling>
          <c:orientation val="minMax"/>
        </c:scaling>
        <c:axPos val="b"/>
        <c:numFmt formatCode="General" sourceLinked="1"/>
        <c:tickLblPos val="nextTo"/>
        <c:crossAx val="112466176"/>
        <c:crosses val="autoZero"/>
        <c:auto val="1"/>
        <c:lblAlgn val="ctr"/>
        <c:lblOffset val="100"/>
      </c:catAx>
      <c:valAx>
        <c:axId val="11246617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(mg)</a:t>
                </a:r>
              </a:p>
            </c:rich>
          </c:tx>
        </c:title>
        <c:numFmt formatCode="0.00" sourceLinked="1"/>
        <c:tickLblPos val="nextTo"/>
        <c:crossAx val="112464640"/>
        <c:crosses val="autoZero"/>
        <c:crossBetween val="between"/>
      </c:valAx>
      <c:dTable>
        <c:showHorzBorder val="1"/>
        <c:showVertBorder val="1"/>
        <c:showOutline val="1"/>
      </c:dTable>
    </c:plotArea>
    <c:plotVisOnly val="1"/>
  </c:chart>
  <c:printSettings>
    <c:headerFooter/>
    <c:pageMargins b="0.78740157499999996" l="0.511811024" r="0.511811024" t="0.78740157499999996" header="0.31496062000000352" footer="0.3149606200000035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'Passo 6'!$B$44</c:f>
              <c:strCache>
                <c:ptCount val="1"/>
                <c:pt idx="0">
                  <c:v>FALSO</c:v>
                </c:pt>
              </c:strCache>
            </c:strRef>
          </c:tx>
          <c:cat>
            <c:strRef>
              <c:f>'Passo 6'!$D$2:$H$2</c:f>
              <c:strCache>
                <c:ptCount val="5"/>
                <c:pt idx="0">
                  <c:v>(Produto da empresa objeto do estudo)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strCache>
            </c:strRef>
          </c:cat>
          <c:val>
            <c:numRef>
              <c:f>'Passo 6'!$D$91:$H$91</c:f>
            </c:numRef>
          </c:val>
        </c:ser>
        <c:axId val="112487808"/>
        <c:axId val="112514176"/>
      </c:barChart>
      <c:catAx>
        <c:axId val="112487808"/>
        <c:scaling>
          <c:orientation val="minMax"/>
        </c:scaling>
        <c:axPos val="b"/>
        <c:numFmt formatCode="General" sourceLinked="1"/>
        <c:tickLblPos val="nextTo"/>
        <c:crossAx val="112514176"/>
        <c:crosses val="autoZero"/>
        <c:auto val="1"/>
        <c:lblAlgn val="ctr"/>
        <c:lblOffset val="100"/>
      </c:catAx>
      <c:valAx>
        <c:axId val="11251417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(mg)</a:t>
                </a:r>
              </a:p>
            </c:rich>
          </c:tx>
        </c:title>
        <c:numFmt formatCode="0.00" sourceLinked="1"/>
        <c:tickLblPos val="nextTo"/>
        <c:crossAx val="112487808"/>
        <c:crosses val="autoZero"/>
        <c:crossBetween val="between"/>
      </c:valAx>
      <c:dTable>
        <c:showHorzBorder val="1"/>
        <c:showVertBorder val="1"/>
        <c:showOutline val="1"/>
      </c:dTable>
    </c:plotArea>
    <c:plotVisOnly val="1"/>
  </c:chart>
  <c:printSettings>
    <c:headerFooter/>
    <c:pageMargins b="0.78740157499999996" l="0.511811024" r="0.511811024" t="0.78740157499999996" header="0.31496062000000363" footer="0.3149606200000036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'Passo 6'!$B$45</c:f>
              <c:strCache>
                <c:ptCount val="1"/>
                <c:pt idx="0">
                  <c:v>FALSO</c:v>
                </c:pt>
              </c:strCache>
            </c:strRef>
          </c:tx>
          <c:cat>
            <c:strRef>
              <c:f>'Passo 6'!$D$2:$H$2</c:f>
              <c:strCache>
                <c:ptCount val="5"/>
                <c:pt idx="0">
                  <c:v>(Produto da empresa objeto do estudo)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strCache>
            </c:strRef>
          </c:cat>
          <c:val>
            <c:numRef>
              <c:f>'Passo 6'!$D$92:$H$92</c:f>
            </c:numRef>
          </c:val>
        </c:ser>
        <c:axId val="112339200"/>
        <c:axId val="112340992"/>
      </c:barChart>
      <c:catAx>
        <c:axId val="112339200"/>
        <c:scaling>
          <c:orientation val="minMax"/>
        </c:scaling>
        <c:axPos val="b"/>
        <c:numFmt formatCode="General" sourceLinked="1"/>
        <c:tickLblPos val="nextTo"/>
        <c:crossAx val="112340992"/>
        <c:crosses val="autoZero"/>
        <c:auto val="1"/>
        <c:lblAlgn val="ctr"/>
        <c:lblOffset val="100"/>
      </c:catAx>
      <c:valAx>
        <c:axId val="11234099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(mg)</a:t>
                </a:r>
              </a:p>
            </c:rich>
          </c:tx>
        </c:title>
        <c:numFmt formatCode="0.00" sourceLinked="1"/>
        <c:tickLblPos val="nextTo"/>
        <c:crossAx val="112339200"/>
        <c:crosses val="autoZero"/>
        <c:crossBetween val="between"/>
      </c:valAx>
      <c:dTable>
        <c:showHorzBorder val="1"/>
        <c:showVertBorder val="1"/>
        <c:showOutline val="1"/>
      </c:dTable>
    </c:plotArea>
    <c:plotVisOnly val="1"/>
  </c:chart>
  <c:printSettings>
    <c:headerFooter/>
    <c:pageMargins b="0.78740157499999996" l="0.511811024" r="0.511811024" t="0.78740157499999996" header="0.31496062000000363" footer="0.3149606200000036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'Passo 6'!$B$46</c:f>
              <c:strCache>
                <c:ptCount val="1"/>
                <c:pt idx="0">
                  <c:v>Adequação à legislação ambiental nacional</c:v>
                </c:pt>
              </c:strCache>
            </c:strRef>
          </c:tx>
          <c:cat>
            <c:strRef>
              <c:f>'Passo 6'!$D$2:$H$2</c:f>
              <c:strCache>
                <c:ptCount val="5"/>
                <c:pt idx="0">
                  <c:v>(Produto da empresa objeto do estudo)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strCache>
            </c:strRef>
          </c:cat>
          <c:val>
            <c:numRef>
              <c:f>'Passo 6'!$D$93:$H$93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12383104"/>
        <c:axId val="112384640"/>
      </c:barChart>
      <c:catAx>
        <c:axId val="112383104"/>
        <c:scaling>
          <c:orientation val="minMax"/>
        </c:scaling>
        <c:axPos val="b"/>
        <c:numFmt formatCode="General" sourceLinked="1"/>
        <c:tickLblPos val="nextTo"/>
        <c:crossAx val="112384640"/>
        <c:crosses val="autoZero"/>
        <c:auto val="1"/>
        <c:lblAlgn val="ctr"/>
        <c:lblOffset val="100"/>
      </c:catAx>
      <c:valAx>
        <c:axId val="11238464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(%)</a:t>
                </a:r>
              </a:p>
            </c:rich>
          </c:tx>
        </c:title>
        <c:numFmt formatCode="0.00" sourceLinked="1"/>
        <c:tickLblPos val="nextTo"/>
        <c:crossAx val="112383104"/>
        <c:crosses val="autoZero"/>
        <c:crossBetween val="between"/>
      </c:valAx>
      <c:dTable>
        <c:showHorzBorder val="1"/>
        <c:showVertBorder val="1"/>
        <c:showOutline val="1"/>
      </c:dTable>
    </c:plotArea>
    <c:plotVisOnly val="1"/>
  </c:chart>
  <c:printSettings>
    <c:headerFooter/>
    <c:pageMargins b="0.78740157499999996" l="0.511811024" r="0.511811024" t="0.78740157499999996" header="0.31496062000000352" footer="0.3149606200000035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'Passo 6'!$B$47</c:f>
              <c:strCache>
                <c:ptCount val="1"/>
                <c:pt idx="0">
                  <c:v>Adequação à legislação ambiental internacional</c:v>
                </c:pt>
              </c:strCache>
            </c:strRef>
          </c:tx>
          <c:cat>
            <c:strRef>
              <c:f>'Passo 6'!$D$2:$H$2</c:f>
              <c:strCache>
                <c:ptCount val="5"/>
                <c:pt idx="0">
                  <c:v>(Produto da empresa objeto do estudo)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strCache>
            </c:strRef>
          </c:cat>
          <c:val>
            <c:numRef>
              <c:f>'Passo 6'!$D$94:$H$94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12553984"/>
        <c:axId val="112555520"/>
      </c:barChart>
      <c:catAx>
        <c:axId val="112553984"/>
        <c:scaling>
          <c:orientation val="minMax"/>
        </c:scaling>
        <c:axPos val="b"/>
        <c:numFmt formatCode="General" sourceLinked="1"/>
        <c:tickLblPos val="nextTo"/>
        <c:crossAx val="112555520"/>
        <c:crosses val="autoZero"/>
        <c:auto val="1"/>
        <c:lblAlgn val="ctr"/>
        <c:lblOffset val="100"/>
      </c:catAx>
      <c:valAx>
        <c:axId val="11255552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(%)</a:t>
                </a:r>
              </a:p>
            </c:rich>
          </c:tx>
        </c:title>
        <c:numFmt formatCode="0.00" sourceLinked="1"/>
        <c:tickLblPos val="nextTo"/>
        <c:crossAx val="112553984"/>
        <c:crosses val="autoZero"/>
        <c:crossBetween val="between"/>
      </c:valAx>
      <c:dTable>
        <c:showHorzBorder val="1"/>
        <c:showVertBorder val="1"/>
        <c:showOutline val="1"/>
      </c:dTable>
    </c:plotArea>
    <c:plotVisOnly val="1"/>
  </c:chart>
  <c:printSettings>
    <c:headerFooter/>
    <c:pageMargins b="0.78740157499999996" l="0.511811024" r="0.511811024" t="0.78740157499999996" header="0.31496062000000363" footer="0.3149606200000036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barChart>
        <c:barDir val="col"/>
        <c:grouping val="clustered"/>
        <c:ser>
          <c:idx val="0"/>
          <c:order val="0"/>
          <c:tx>
            <c:strRef>
              <c:f>'Passo 6'!$B$7</c:f>
              <c:strCache>
                <c:ptCount val="1"/>
                <c:pt idx="0">
                  <c:v>FALSO</c:v>
                </c:pt>
              </c:strCache>
            </c:strRef>
          </c:tx>
          <c:cat>
            <c:strRef>
              <c:f>'Passo 6'!$D$2:$H$2</c:f>
              <c:strCache>
                <c:ptCount val="5"/>
                <c:pt idx="0">
                  <c:v>(Produto da empresa objeto do estudo)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strCache>
            </c:strRef>
          </c:cat>
          <c:val>
            <c:numRef>
              <c:f>'Passo 6'!$D$54:$H$54</c:f>
            </c:numRef>
          </c:val>
        </c:ser>
        <c:axId val="110968192"/>
        <c:axId val="110974080"/>
      </c:barChart>
      <c:catAx>
        <c:axId val="110968192"/>
        <c:scaling>
          <c:orientation val="minMax"/>
        </c:scaling>
        <c:axPos val="b"/>
        <c:numFmt formatCode="General" sourceLinked="1"/>
        <c:tickLblPos val="nextTo"/>
        <c:crossAx val="110974080"/>
        <c:crosses val="autoZero"/>
        <c:auto val="1"/>
        <c:lblAlgn val="ctr"/>
        <c:lblOffset val="100"/>
      </c:catAx>
      <c:valAx>
        <c:axId val="110974080"/>
        <c:scaling>
          <c:orientation val="minMax"/>
        </c:scaling>
        <c:axPos val="l"/>
        <c:majorGridlines/>
        <c:numFmt formatCode="0.00" sourceLinked="1"/>
        <c:tickLblPos val="nextTo"/>
        <c:crossAx val="110968192"/>
        <c:crosses val="autoZero"/>
        <c:crossBetween val="between"/>
      </c:valAx>
      <c:dTable>
        <c:showHorzBorder val="1"/>
        <c:showVertBorder val="1"/>
        <c:showOutline val="1"/>
      </c:dTable>
    </c:plotArea>
    <c:plotVisOnly val="1"/>
  </c:chart>
  <c:printSettings>
    <c:headerFooter/>
    <c:pageMargins b="0.78740157499999996" l="0.511811024" r="0.511811024" t="0.78740157499999996" header="0.31496062000000263" footer="0.3149606200000026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barChart>
        <c:barDir val="col"/>
        <c:grouping val="clustered"/>
        <c:ser>
          <c:idx val="0"/>
          <c:order val="0"/>
          <c:tx>
            <c:strRef>
              <c:f>'Passo 6'!$B$8</c:f>
              <c:strCache>
                <c:ptCount val="1"/>
                <c:pt idx="0">
                  <c:v>FALSO</c:v>
                </c:pt>
              </c:strCache>
            </c:strRef>
          </c:tx>
          <c:cat>
            <c:strRef>
              <c:f>'Passo 6'!$D$2:$H$2</c:f>
              <c:strCache>
                <c:ptCount val="5"/>
                <c:pt idx="0">
                  <c:v>(Produto da empresa objeto do estudo)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strCache>
            </c:strRef>
          </c:cat>
          <c:val>
            <c:numRef>
              <c:f>'Passo 6'!$D$55:$H$55</c:f>
            </c:numRef>
          </c:val>
        </c:ser>
        <c:axId val="110986752"/>
        <c:axId val="110988288"/>
      </c:barChart>
      <c:catAx>
        <c:axId val="110986752"/>
        <c:scaling>
          <c:orientation val="minMax"/>
        </c:scaling>
        <c:axPos val="b"/>
        <c:numFmt formatCode="General" sourceLinked="1"/>
        <c:tickLblPos val="nextTo"/>
        <c:crossAx val="110988288"/>
        <c:crosses val="autoZero"/>
        <c:auto val="1"/>
        <c:lblAlgn val="ctr"/>
        <c:lblOffset val="100"/>
      </c:catAx>
      <c:valAx>
        <c:axId val="110988288"/>
        <c:scaling>
          <c:orientation val="minMax"/>
        </c:scaling>
        <c:axPos val="l"/>
        <c:majorGridlines/>
        <c:numFmt formatCode="0.00" sourceLinked="1"/>
        <c:tickLblPos val="nextTo"/>
        <c:crossAx val="110986752"/>
        <c:crosses val="autoZero"/>
        <c:crossBetween val="between"/>
      </c:valAx>
      <c:dTable>
        <c:showHorzBorder val="1"/>
        <c:showVertBorder val="1"/>
        <c:showOutline val="1"/>
      </c:dTable>
    </c:plotArea>
    <c:plotVisOnly val="1"/>
  </c:chart>
  <c:printSettings>
    <c:headerFooter/>
    <c:pageMargins b="0.78740157499999996" l="0.511811024" r="0.511811024" t="0.78740157499999996" header="0.31496062000000263" footer="0.3149606200000026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barChart>
        <c:barDir val="col"/>
        <c:grouping val="clustered"/>
        <c:ser>
          <c:idx val="0"/>
          <c:order val="0"/>
          <c:tx>
            <c:strRef>
              <c:f>'Passo 6'!$B$9</c:f>
              <c:strCache>
                <c:ptCount val="1"/>
                <c:pt idx="0">
                  <c:v>FALSO</c:v>
                </c:pt>
              </c:strCache>
            </c:strRef>
          </c:tx>
          <c:cat>
            <c:strRef>
              <c:f>'Passo 6'!$D$2:$H$2</c:f>
              <c:strCache>
                <c:ptCount val="5"/>
                <c:pt idx="0">
                  <c:v>(Produto da empresa objeto do estudo)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strCache>
            </c:strRef>
          </c:cat>
          <c:val>
            <c:numRef>
              <c:f>'Passo 6'!$D$56:$H$56</c:f>
            </c:numRef>
          </c:val>
        </c:ser>
        <c:axId val="111013248"/>
        <c:axId val="111035520"/>
      </c:barChart>
      <c:catAx>
        <c:axId val="111013248"/>
        <c:scaling>
          <c:orientation val="minMax"/>
        </c:scaling>
        <c:axPos val="b"/>
        <c:numFmt formatCode="General" sourceLinked="1"/>
        <c:tickLblPos val="nextTo"/>
        <c:crossAx val="111035520"/>
        <c:crosses val="autoZero"/>
        <c:auto val="1"/>
        <c:lblAlgn val="ctr"/>
        <c:lblOffset val="100"/>
      </c:catAx>
      <c:valAx>
        <c:axId val="11103552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(%)</a:t>
                </a:r>
              </a:p>
            </c:rich>
          </c:tx>
        </c:title>
        <c:numFmt formatCode="0.00" sourceLinked="1"/>
        <c:tickLblPos val="nextTo"/>
        <c:crossAx val="111013248"/>
        <c:crosses val="autoZero"/>
        <c:crossBetween val="between"/>
      </c:valAx>
      <c:dTable>
        <c:showHorzBorder val="1"/>
        <c:showVertBorder val="1"/>
        <c:showOutline val="1"/>
      </c:dTable>
    </c:plotArea>
    <c:plotVisOnly val="1"/>
  </c:chart>
  <c:printSettings>
    <c:headerFooter/>
    <c:pageMargins b="0.78740157499999996" l="0.511811024" r="0.511811024" t="0.78740157499999996" header="0.31496062000000263" footer="0.3149606200000026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'Passo 6'!$B$10</c:f>
              <c:strCache>
                <c:ptCount val="1"/>
                <c:pt idx="0">
                  <c:v>FALSO</c:v>
                </c:pt>
              </c:strCache>
            </c:strRef>
          </c:tx>
          <c:cat>
            <c:strRef>
              <c:f>'Passo 6'!$D$2:$H$2</c:f>
              <c:strCache>
                <c:ptCount val="5"/>
                <c:pt idx="0">
                  <c:v>(Produto da empresa objeto do estudo)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strCache>
            </c:strRef>
          </c:cat>
          <c:val>
            <c:numRef>
              <c:f>'Passo 6'!$D$57:$H$57</c:f>
            </c:numRef>
          </c:val>
        </c:ser>
        <c:axId val="111060864"/>
        <c:axId val="111062400"/>
      </c:barChart>
      <c:catAx>
        <c:axId val="111060864"/>
        <c:scaling>
          <c:orientation val="minMax"/>
        </c:scaling>
        <c:axPos val="b"/>
        <c:numFmt formatCode="General" sourceLinked="1"/>
        <c:tickLblPos val="nextTo"/>
        <c:crossAx val="111062400"/>
        <c:crosses val="autoZero"/>
        <c:auto val="1"/>
        <c:lblAlgn val="ctr"/>
        <c:lblOffset val="100"/>
      </c:catAx>
      <c:valAx>
        <c:axId val="11106240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(%)</a:t>
                </a:r>
              </a:p>
            </c:rich>
          </c:tx>
        </c:title>
        <c:numFmt formatCode="0.00" sourceLinked="1"/>
        <c:tickLblPos val="nextTo"/>
        <c:crossAx val="111060864"/>
        <c:crosses val="autoZero"/>
        <c:crossBetween val="between"/>
      </c:valAx>
      <c:dTable>
        <c:showHorzBorder val="1"/>
        <c:showVertBorder val="1"/>
        <c:showOutline val="1"/>
      </c:dTable>
    </c:plotArea>
    <c:plotVisOnly val="1"/>
  </c:chart>
  <c:printSettings>
    <c:headerFooter/>
    <c:pageMargins b="0.78740157499999996" l="0.511811024" r="0.511811024" t="0.78740157499999996" header="0.31496062000000263" footer="0.3149606200000026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'Passo 6'!$B$11</c:f>
              <c:strCache>
                <c:ptCount val="1"/>
                <c:pt idx="0">
                  <c:v>FALSO</c:v>
                </c:pt>
              </c:strCache>
            </c:strRef>
          </c:tx>
          <c:cat>
            <c:strRef>
              <c:f>'Passo 6'!$D$2:$H$2</c:f>
              <c:strCache>
                <c:ptCount val="5"/>
                <c:pt idx="0">
                  <c:v>(Produto da empresa objeto do estudo)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strCache>
            </c:strRef>
          </c:cat>
          <c:val>
            <c:numRef>
              <c:f>'Passo 6'!$D$58:$H$58</c:f>
            </c:numRef>
          </c:val>
        </c:ser>
        <c:axId val="111292800"/>
        <c:axId val="111294336"/>
      </c:barChart>
      <c:catAx>
        <c:axId val="111292800"/>
        <c:scaling>
          <c:orientation val="minMax"/>
        </c:scaling>
        <c:axPos val="b"/>
        <c:numFmt formatCode="General" sourceLinked="1"/>
        <c:tickLblPos val="nextTo"/>
        <c:crossAx val="111294336"/>
        <c:crosses val="autoZero"/>
        <c:auto val="1"/>
        <c:lblAlgn val="ctr"/>
        <c:lblOffset val="100"/>
      </c:catAx>
      <c:valAx>
        <c:axId val="11129433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(%)</a:t>
                </a:r>
              </a:p>
            </c:rich>
          </c:tx>
        </c:title>
        <c:numFmt formatCode="0.00" sourceLinked="1"/>
        <c:tickLblPos val="nextTo"/>
        <c:crossAx val="111292800"/>
        <c:crosses val="autoZero"/>
        <c:crossBetween val="between"/>
      </c:valAx>
      <c:dTable>
        <c:showHorzBorder val="1"/>
        <c:showVertBorder val="1"/>
        <c:showOutline val="1"/>
      </c:dTable>
    </c:plotArea>
    <c:plotVisOnly val="1"/>
  </c:chart>
  <c:printSettings>
    <c:headerFooter/>
    <c:pageMargins b="0.78740157499999996" l="0.511811024" r="0.511811024" t="0.78740157499999996" header="0.31496062000000263" footer="0.3149606200000026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41" Type="http://schemas.openxmlformats.org/officeDocument/2006/relationships/chart" Target="../charts/chart41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811742</xdr:colOff>
      <xdr:row>0</xdr:row>
      <xdr:rowOff>187325</xdr:rowOff>
    </xdr:from>
    <xdr:to>
      <xdr:col>1</xdr:col>
      <xdr:colOff>5383742</xdr:colOff>
      <xdr:row>5</xdr:row>
      <xdr:rowOff>225425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428625</xdr:colOff>
      <xdr:row>0</xdr:row>
      <xdr:rowOff>266700</xdr:rowOff>
    </xdr:from>
    <xdr:to>
      <xdr:col>3</xdr:col>
      <xdr:colOff>5000625</xdr:colOff>
      <xdr:row>5</xdr:row>
      <xdr:rowOff>304800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228600</xdr:colOff>
      <xdr:row>0</xdr:row>
      <xdr:rowOff>200025</xdr:rowOff>
    </xdr:from>
    <xdr:to>
      <xdr:col>5</xdr:col>
      <xdr:colOff>4800600</xdr:colOff>
      <xdr:row>5</xdr:row>
      <xdr:rowOff>238125</xdr:rowOff>
    </xdr:to>
    <xdr:graphicFrame macro="">
      <xdr:nvGraphicFramePr>
        <xdr:cNvPr id="13" name="Gráfico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352425</xdr:colOff>
      <xdr:row>0</xdr:row>
      <xdr:rowOff>247650</xdr:rowOff>
    </xdr:from>
    <xdr:to>
      <xdr:col>7</xdr:col>
      <xdr:colOff>4924425</xdr:colOff>
      <xdr:row>5</xdr:row>
      <xdr:rowOff>285750</xdr:rowOff>
    </xdr:to>
    <xdr:graphicFrame macro="">
      <xdr:nvGraphicFramePr>
        <xdr:cNvPr id="14" name="Gráfico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419100</xdr:colOff>
      <xdr:row>0</xdr:row>
      <xdr:rowOff>276225</xdr:rowOff>
    </xdr:from>
    <xdr:to>
      <xdr:col>9</xdr:col>
      <xdr:colOff>4991100</xdr:colOff>
      <xdr:row>5</xdr:row>
      <xdr:rowOff>314325</xdr:rowOff>
    </xdr:to>
    <xdr:graphicFrame macro="">
      <xdr:nvGraphicFramePr>
        <xdr:cNvPr id="15" name="Gráfico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700616</xdr:colOff>
      <xdr:row>0</xdr:row>
      <xdr:rowOff>269875</xdr:rowOff>
    </xdr:from>
    <xdr:to>
      <xdr:col>11</xdr:col>
      <xdr:colOff>5272616</xdr:colOff>
      <xdr:row>5</xdr:row>
      <xdr:rowOff>307975</xdr:rowOff>
    </xdr:to>
    <xdr:graphicFrame macro="">
      <xdr:nvGraphicFramePr>
        <xdr:cNvPr id="16" name="Gráfico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314325</xdr:colOff>
      <xdr:row>0</xdr:row>
      <xdr:rowOff>238125</xdr:rowOff>
    </xdr:from>
    <xdr:to>
      <xdr:col>13</xdr:col>
      <xdr:colOff>4886325</xdr:colOff>
      <xdr:row>5</xdr:row>
      <xdr:rowOff>276225</xdr:rowOff>
    </xdr:to>
    <xdr:graphicFrame macro="">
      <xdr:nvGraphicFramePr>
        <xdr:cNvPr id="17" name="Gráfico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333375</xdr:colOff>
      <xdr:row>0</xdr:row>
      <xdr:rowOff>238125</xdr:rowOff>
    </xdr:from>
    <xdr:to>
      <xdr:col>15</xdr:col>
      <xdr:colOff>4905375</xdr:colOff>
      <xdr:row>5</xdr:row>
      <xdr:rowOff>276225</xdr:rowOff>
    </xdr:to>
    <xdr:graphicFrame macro="">
      <xdr:nvGraphicFramePr>
        <xdr:cNvPr id="18" name="Gráfico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381000</xdr:colOff>
      <xdr:row>0</xdr:row>
      <xdr:rowOff>238125</xdr:rowOff>
    </xdr:from>
    <xdr:to>
      <xdr:col>17</xdr:col>
      <xdr:colOff>4953000</xdr:colOff>
      <xdr:row>5</xdr:row>
      <xdr:rowOff>276225</xdr:rowOff>
    </xdr:to>
    <xdr:graphicFrame macro="">
      <xdr:nvGraphicFramePr>
        <xdr:cNvPr id="19" name="Gráfico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19</xdr:col>
      <xdr:colOff>285750</xdr:colOff>
      <xdr:row>0</xdr:row>
      <xdr:rowOff>295275</xdr:rowOff>
    </xdr:from>
    <xdr:to>
      <xdr:col>19</xdr:col>
      <xdr:colOff>4857750</xdr:colOff>
      <xdr:row>5</xdr:row>
      <xdr:rowOff>333375</xdr:rowOff>
    </xdr:to>
    <xdr:graphicFrame macro="">
      <xdr:nvGraphicFramePr>
        <xdr:cNvPr id="20" name="Gráfico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21</xdr:col>
      <xdr:colOff>228600</xdr:colOff>
      <xdr:row>0</xdr:row>
      <xdr:rowOff>285750</xdr:rowOff>
    </xdr:from>
    <xdr:to>
      <xdr:col>21</xdr:col>
      <xdr:colOff>4800600</xdr:colOff>
      <xdr:row>5</xdr:row>
      <xdr:rowOff>323850</xdr:rowOff>
    </xdr:to>
    <xdr:graphicFrame macro="">
      <xdr:nvGraphicFramePr>
        <xdr:cNvPr id="21" name="Grá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428625</xdr:colOff>
      <xdr:row>17</xdr:row>
      <xdr:rowOff>200025</xdr:rowOff>
    </xdr:from>
    <xdr:to>
      <xdr:col>1</xdr:col>
      <xdr:colOff>5000625</xdr:colOff>
      <xdr:row>22</xdr:row>
      <xdr:rowOff>238125</xdr:rowOff>
    </xdr:to>
    <xdr:graphicFrame macro="">
      <xdr:nvGraphicFramePr>
        <xdr:cNvPr id="22" name="Gráfico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</xdr:col>
      <xdr:colOff>462491</xdr:colOff>
      <xdr:row>17</xdr:row>
      <xdr:rowOff>231775</xdr:rowOff>
    </xdr:from>
    <xdr:to>
      <xdr:col>3</xdr:col>
      <xdr:colOff>5034491</xdr:colOff>
      <xdr:row>22</xdr:row>
      <xdr:rowOff>269875</xdr:rowOff>
    </xdr:to>
    <xdr:graphicFrame macro="">
      <xdr:nvGraphicFramePr>
        <xdr:cNvPr id="23" name="Gráfico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</xdr:col>
      <xdr:colOff>476250</xdr:colOff>
      <xdr:row>17</xdr:row>
      <xdr:rowOff>259291</xdr:rowOff>
    </xdr:from>
    <xdr:to>
      <xdr:col>5</xdr:col>
      <xdr:colOff>5048250</xdr:colOff>
      <xdr:row>22</xdr:row>
      <xdr:rowOff>297391</xdr:rowOff>
    </xdr:to>
    <xdr:graphicFrame macro="">
      <xdr:nvGraphicFramePr>
        <xdr:cNvPr id="24" name="Gráfico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</xdr:col>
      <xdr:colOff>487892</xdr:colOff>
      <xdr:row>17</xdr:row>
      <xdr:rowOff>258234</xdr:rowOff>
    </xdr:from>
    <xdr:to>
      <xdr:col>7</xdr:col>
      <xdr:colOff>5059892</xdr:colOff>
      <xdr:row>22</xdr:row>
      <xdr:rowOff>296334</xdr:rowOff>
    </xdr:to>
    <xdr:graphicFrame macro="">
      <xdr:nvGraphicFramePr>
        <xdr:cNvPr id="25" name="Gráfico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9</xdr:col>
      <xdr:colOff>480484</xdr:colOff>
      <xdr:row>17</xdr:row>
      <xdr:rowOff>216958</xdr:rowOff>
    </xdr:from>
    <xdr:to>
      <xdr:col>9</xdr:col>
      <xdr:colOff>5052484</xdr:colOff>
      <xdr:row>22</xdr:row>
      <xdr:rowOff>255058</xdr:rowOff>
    </xdr:to>
    <xdr:graphicFrame macro="">
      <xdr:nvGraphicFramePr>
        <xdr:cNvPr id="26" name="Gráfico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11</xdr:col>
      <xdr:colOff>631825</xdr:colOff>
      <xdr:row>17</xdr:row>
      <xdr:rowOff>194734</xdr:rowOff>
    </xdr:from>
    <xdr:to>
      <xdr:col>11</xdr:col>
      <xdr:colOff>5203825</xdr:colOff>
      <xdr:row>22</xdr:row>
      <xdr:rowOff>232834</xdr:rowOff>
    </xdr:to>
    <xdr:graphicFrame macro="">
      <xdr:nvGraphicFramePr>
        <xdr:cNvPr id="27" name="Gráfico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304800</xdr:colOff>
      <xdr:row>33</xdr:row>
      <xdr:rowOff>219075</xdr:rowOff>
    </xdr:from>
    <xdr:to>
      <xdr:col>1</xdr:col>
      <xdr:colOff>4876800</xdr:colOff>
      <xdr:row>38</xdr:row>
      <xdr:rowOff>257175</xdr:rowOff>
    </xdr:to>
    <xdr:graphicFrame macro="">
      <xdr:nvGraphicFramePr>
        <xdr:cNvPr id="28" name="Gráfico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3</xdr:col>
      <xdr:colOff>304800</xdr:colOff>
      <xdr:row>33</xdr:row>
      <xdr:rowOff>228600</xdr:rowOff>
    </xdr:from>
    <xdr:to>
      <xdr:col>3</xdr:col>
      <xdr:colOff>4876800</xdr:colOff>
      <xdr:row>38</xdr:row>
      <xdr:rowOff>266700</xdr:rowOff>
    </xdr:to>
    <xdr:graphicFrame macro="">
      <xdr:nvGraphicFramePr>
        <xdr:cNvPr id="29" name="Gráfico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5</xdr:col>
      <xdr:colOff>276225</xdr:colOff>
      <xdr:row>33</xdr:row>
      <xdr:rowOff>209550</xdr:rowOff>
    </xdr:from>
    <xdr:to>
      <xdr:col>5</xdr:col>
      <xdr:colOff>4848225</xdr:colOff>
      <xdr:row>38</xdr:row>
      <xdr:rowOff>247650</xdr:rowOff>
    </xdr:to>
    <xdr:graphicFrame macro="">
      <xdr:nvGraphicFramePr>
        <xdr:cNvPr id="30" name="Gráfico 2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</xdr:col>
      <xdr:colOff>285750</xdr:colOff>
      <xdr:row>33</xdr:row>
      <xdr:rowOff>219075</xdr:rowOff>
    </xdr:from>
    <xdr:to>
      <xdr:col>7</xdr:col>
      <xdr:colOff>4857750</xdr:colOff>
      <xdr:row>38</xdr:row>
      <xdr:rowOff>257175</xdr:rowOff>
    </xdr:to>
    <xdr:graphicFrame macro="">
      <xdr:nvGraphicFramePr>
        <xdr:cNvPr id="31" name="Gráfico 3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9</xdr:col>
      <xdr:colOff>295275</xdr:colOff>
      <xdr:row>33</xdr:row>
      <xdr:rowOff>200025</xdr:rowOff>
    </xdr:from>
    <xdr:to>
      <xdr:col>9</xdr:col>
      <xdr:colOff>4867275</xdr:colOff>
      <xdr:row>38</xdr:row>
      <xdr:rowOff>238125</xdr:rowOff>
    </xdr:to>
    <xdr:graphicFrame macro="">
      <xdr:nvGraphicFramePr>
        <xdr:cNvPr id="32" name="Gráfico 3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11</xdr:col>
      <xdr:colOff>400050</xdr:colOff>
      <xdr:row>33</xdr:row>
      <xdr:rowOff>219075</xdr:rowOff>
    </xdr:from>
    <xdr:to>
      <xdr:col>11</xdr:col>
      <xdr:colOff>4972050</xdr:colOff>
      <xdr:row>38</xdr:row>
      <xdr:rowOff>257175</xdr:rowOff>
    </xdr:to>
    <xdr:graphicFrame macro="">
      <xdr:nvGraphicFramePr>
        <xdr:cNvPr id="33" name="Gráfico 3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13</xdr:col>
      <xdr:colOff>381000</xdr:colOff>
      <xdr:row>33</xdr:row>
      <xdr:rowOff>219075</xdr:rowOff>
    </xdr:from>
    <xdr:to>
      <xdr:col>13</xdr:col>
      <xdr:colOff>4953000</xdr:colOff>
      <xdr:row>38</xdr:row>
      <xdr:rowOff>257175</xdr:rowOff>
    </xdr:to>
    <xdr:graphicFrame macro="">
      <xdr:nvGraphicFramePr>
        <xdr:cNvPr id="34" name="Gráfico 3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15</xdr:col>
      <xdr:colOff>447675</xdr:colOff>
      <xdr:row>33</xdr:row>
      <xdr:rowOff>238125</xdr:rowOff>
    </xdr:from>
    <xdr:to>
      <xdr:col>15</xdr:col>
      <xdr:colOff>5019675</xdr:colOff>
      <xdr:row>38</xdr:row>
      <xdr:rowOff>276225</xdr:rowOff>
    </xdr:to>
    <xdr:graphicFrame macro="">
      <xdr:nvGraphicFramePr>
        <xdr:cNvPr id="35" name="Gráfico 3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</xdr:col>
      <xdr:colOff>438150</xdr:colOff>
      <xdr:row>49</xdr:row>
      <xdr:rowOff>238125</xdr:rowOff>
    </xdr:from>
    <xdr:to>
      <xdr:col>1</xdr:col>
      <xdr:colOff>5010150</xdr:colOff>
      <xdr:row>54</xdr:row>
      <xdr:rowOff>276225</xdr:rowOff>
    </xdr:to>
    <xdr:graphicFrame macro="">
      <xdr:nvGraphicFramePr>
        <xdr:cNvPr id="36" name="Gráfico 3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3</xdr:col>
      <xdr:colOff>361950</xdr:colOff>
      <xdr:row>49</xdr:row>
      <xdr:rowOff>247650</xdr:rowOff>
    </xdr:from>
    <xdr:to>
      <xdr:col>3</xdr:col>
      <xdr:colOff>4933950</xdr:colOff>
      <xdr:row>54</xdr:row>
      <xdr:rowOff>285750</xdr:rowOff>
    </xdr:to>
    <xdr:graphicFrame macro="">
      <xdr:nvGraphicFramePr>
        <xdr:cNvPr id="37" name="Gráfico 3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</xdr:col>
      <xdr:colOff>667809</xdr:colOff>
      <xdr:row>64</xdr:row>
      <xdr:rowOff>234950</xdr:rowOff>
    </xdr:from>
    <xdr:to>
      <xdr:col>1</xdr:col>
      <xdr:colOff>5239809</xdr:colOff>
      <xdr:row>69</xdr:row>
      <xdr:rowOff>273050</xdr:rowOff>
    </xdr:to>
    <xdr:graphicFrame macro="">
      <xdr:nvGraphicFramePr>
        <xdr:cNvPr id="38" name="Gráfico 3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3</xdr:col>
      <xdr:colOff>740833</xdr:colOff>
      <xdr:row>64</xdr:row>
      <xdr:rowOff>212725</xdr:rowOff>
    </xdr:from>
    <xdr:to>
      <xdr:col>3</xdr:col>
      <xdr:colOff>5312833</xdr:colOff>
      <xdr:row>69</xdr:row>
      <xdr:rowOff>250825</xdr:rowOff>
    </xdr:to>
    <xdr:graphicFrame macro="">
      <xdr:nvGraphicFramePr>
        <xdr:cNvPr id="39" name="Gráfico 3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5</xdr:col>
      <xdr:colOff>495300</xdr:colOff>
      <xdr:row>64</xdr:row>
      <xdr:rowOff>244475</xdr:rowOff>
    </xdr:from>
    <xdr:to>
      <xdr:col>5</xdr:col>
      <xdr:colOff>5067300</xdr:colOff>
      <xdr:row>69</xdr:row>
      <xdr:rowOff>282575</xdr:rowOff>
    </xdr:to>
    <xdr:graphicFrame macro="">
      <xdr:nvGraphicFramePr>
        <xdr:cNvPr id="40" name="Gráfico 3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7</xdr:col>
      <xdr:colOff>674158</xdr:colOff>
      <xdr:row>64</xdr:row>
      <xdr:rowOff>204259</xdr:rowOff>
    </xdr:from>
    <xdr:to>
      <xdr:col>7</xdr:col>
      <xdr:colOff>5246158</xdr:colOff>
      <xdr:row>69</xdr:row>
      <xdr:rowOff>242359</xdr:rowOff>
    </xdr:to>
    <xdr:graphicFrame macro="">
      <xdr:nvGraphicFramePr>
        <xdr:cNvPr id="41" name="Gráfico 4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9</xdr:col>
      <xdr:colOff>515408</xdr:colOff>
      <xdr:row>64</xdr:row>
      <xdr:rowOff>225425</xdr:rowOff>
    </xdr:from>
    <xdr:to>
      <xdr:col>9</xdr:col>
      <xdr:colOff>5087408</xdr:colOff>
      <xdr:row>69</xdr:row>
      <xdr:rowOff>263525</xdr:rowOff>
    </xdr:to>
    <xdr:graphicFrame macro="">
      <xdr:nvGraphicFramePr>
        <xdr:cNvPr id="42" name="Gráfico 4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11</xdr:col>
      <xdr:colOff>601133</xdr:colOff>
      <xdr:row>64</xdr:row>
      <xdr:rowOff>238125</xdr:rowOff>
    </xdr:from>
    <xdr:to>
      <xdr:col>11</xdr:col>
      <xdr:colOff>5173133</xdr:colOff>
      <xdr:row>69</xdr:row>
      <xdr:rowOff>276225</xdr:rowOff>
    </xdr:to>
    <xdr:graphicFrame macro="">
      <xdr:nvGraphicFramePr>
        <xdr:cNvPr id="43" name="Gráfico 4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</xdr:col>
      <xdr:colOff>655108</xdr:colOff>
      <xdr:row>80</xdr:row>
      <xdr:rowOff>215900</xdr:rowOff>
    </xdr:from>
    <xdr:to>
      <xdr:col>1</xdr:col>
      <xdr:colOff>5227108</xdr:colOff>
      <xdr:row>85</xdr:row>
      <xdr:rowOff>254000</xdr:rowOff>
    </xdr:to>
    <xdr:graphicFrame macro="">
      <xdr:nvGraphicFramePr>
        <xdr:cNvPr id="44" name="Gráfico 4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3</xdr:col>
      <xdr:colOff>581025</xdr:colOff>
      <xdr:row>80</xdr:row>
      <xdr:rowOff>192617</xdr:rowOff>
    </xdr:from>
    <xdr:to>
      <xdr:col>3</xdr:col>
      <xdr:colOff>5153025</xdr:colOff>
      <xdr:row>85</xdr:row>
      <xdr:rowOff>230717</xdr:rowOff>
    </xdr:to>
    <xdr:graphicFrame macro="">
      <xdr:nvGraphicFramePr>
        <xdr:cNvPr id="45" name="Gráfico 4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5</xdr:col>
      <xdr:colOff>553508</xdr:colOff>
      <xdr:row>80</xdr:row>
      <xdr:rowOff>231775</xdr:rowOff>
    </xdr:from>
    <xdr:to>
      <xdr:col>5</xdr:col>
      <xdr:colOff>5125508</xdr:colOff>
      <xdr:row>85</xdr:row>
      <xdr:rowOff>269875</xdr:rowOff>
    </xdr:to>
    <xdr:graphicFrame macro="">
      <xdr:nvGraphicFramePr>
        <xdr:cNvPr id="46" name="Gráfico 4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7</xdr:col>
      <xdr:colOff>541867</xdr:colOff>
      <xdr:row>80</xdr:row>
      <xdr:rowOff>213783</xdr:rowOff>
    </xdr:from>
    <xdr:to>
      <xdr:col>7</xdr:col>
      <xdr:colOff>5113867</xdr:colOff>
      <xdr:row>85</xdr:row>
      <xdr:rowOff>251883</xdr:rowOff>
    </xdr:to>
    <xdr:graphicFrame macro="">
      <xdr:nvGraphicFramePr>
        <xdr:cNvPr id="47" name="Gráfico 4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9</xdr:col>
      <xdr:colOff>607484</xdr:colOff>
      <xdr:row>80</xdr:row>
      <xdr:rowOff>222250</xdr:rowOff>
    </xdr:from>
    <xdr:to>
      <xdr:col>9</xdr:col>
      <xdr:colOff>5179484</xdr:colOff>
      <xdr:row>85</xdr:row>
      <xdr:rowOff>260350</xdr:rowOff>
    </xdr:to>
    <xdr:graphicFrame macro="">
      <xdr:nvGraphicFramePr>
        <xdr:cNvPr id="48" name="Gráfico 4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11</xdr:col>
      <xdr:colOff>549275</xdr:colOff>
      <xdr:row>80</xdr:row>
      <xdr:rowOff>243416</xdr:rowOff>
    </xdr:from>
    <xdr:to>
      <xdr:col>11</xdr:col>
      <xdr:colOff>5121275</xdr:colOff>
      <xdr:row>85</xdr:row>
      <xdr:rowOff>281516</xdr:rowOff>
    </xdr:to>
    <xdr:graphicFrame macro="">
      <xdr:nvGraphicFramePr>
        <xdr:cNvPr id="49" name="Gráfico 4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13</xdr:col>
      <xdr:colOff>543984</xdr:colOff>
      <xdr:row>80</xdr:row>
      <xdr:rowOff>264584</xdr:rowOff>
    </xdr:from>
    <xdr:to>
      <xdr:col>13</xdr:col>
      <xdr:colOff>5115984</xdr:colOff>
      <xdr:row>85</xdr:row>
      <xdr:rowOff>302684</xdr:rowOff>
    </xdr:to>
    <xdr:graphicFrame macro="">
      <xdr:nvGraphicFramePr>
        <xdr:cNvPr id="50" name="Gráfico 4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15</xdr:col>
      <xdr:colOff>696384</xdr:colOff>
      <xdr:row>80</xdr:row>
      <xdr:rowOff>246592</xdr:rowOff>
    </xdr:from>
    <xdr:to>
      <xdr:col>15</xdr:col>
      <xdr:colOff>5268384</xdr:colOff>
      <xdr:row>85</xdr:row>
      <xdr:rowOff>284692</xdr:rowOff>
    </xdr:to>
    <xdr:graphicFrame macro="">
      <xdr:nvGraphicFramePr>
        <xdr:cNvPr id="51" name="Gráfico 5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17</xdr:col>
      <xdr:colOff>785283</xdr:colOff>
      <xdr:row>80</xdr:row>
      <xdr:rowOff>243416</xdr:rowOff>
    </xdr:from>
    <xdr:to>
      <xdr:col>17</xdr:col>
      <xdr:colOff>5357283</xdr:colOff>
      <xdr:row>85</xdr:row>
      <xdr:rowOff>281516</xdr:rowOff>
    </xdr:to>
    <xdr:graphicFrame macro="">
      <xdr:nvGraphicFramePr>
        <xdr:cNvPr id="52" name="Gráfico 5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1</xdr:col>
      <xdr:colOff>811741</xdr:colOff>
      <xdr:row>95</xdr:row>
      <xdr:rowOff>249766</xdr:rowOff>
    </xdr:from>
    <xdr:to>
      <xdr:col>1</xdr:col>
      <xdr:colOff>5383741</xdr:colOff>
      <xdr:row>100</xdr:row>
      <xdr:rowOff>287866</xdr:rowOff>
    </xdr:to>
    <xdr:graphicFrame macro="">
      <xdr:nvGraphicFramePr>
        <xdr:cNvPr id="53" name="Gráfico 5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3</xdr:col>
      <xdr:colOff>361950</xdr:colOff>
      <xdr:row>95</xdr:row>
      <xdr:rowOff>190500</xdr:rowOff>
    </xdr:from>
    <xdr:to>
      <xdr:col>3</xdr:col>
      <xdr:colOff>4933950</xdr:colOff>
      <xdr:row>100</xdr:row>
      <xdr:rowOff>228600</xdr:rowOff>
    </xdr:to>
    <xdr:graphicFrame macro="">
      <xdr:nvGraphicFramePr>
        <xdr:cNvPr id="54" name="Gráfico 5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Felipe Guastellii" refreshedDate="41433.374584375" createdVersion="3" refreshedVersion="3" minRefreshableVersion="3" recordCount="391">
  <cacheSource type="worksheet">
    <worksheetSource ref="A1:D392" sheet="Passo 8 "/>
  </cacheSource>
  <cacheFields count="4">
    <cacheField name="Área foco" numFmtId="0">
      <sharedItems count="7">
        <s v="Materiais utilizados"/>
        <s v="Eficiência energética"/>
        <s v="Fim de vida"/>
        <s v="Transporte"/>
        <s v="Substâncias perigosas"/>
        <s v="Embalagem"/>
        <s v="Legislação ambiental"/>
      </sharedItems>
    </cacheField>
    <cacheField name="Indicador ambiental" numFmtId="0">
      <sharedItems count="38">
        <s v="Massa do produto"/>
        <s v="Consumo de energia no modo stand-by"/>
        <s v="Tempo de desmontagem"/>
        <s v="Massa do produto embalado"/>
        <s v="Conteúdo de substâncias perigosas"/>
        <s v="Massa da embalagem"/>
        <s v="Adequação à legislação ambiental nacional"/>
        <s v="Volume do produto"/>
        <s v="Consumo de energia no modo operacional"/>
        <s v="Número de ferramentas para desmontagem"/>
        <s v="Volume da embalagem"/>
        <s v="Quantidade de indicações de substâncias perigosas"/>
        <s v="Quantidade de peças"/>
        <s v="Tempo de consumo da carga completa da bateria "/>
        <s v="Razão área/peso de LCD (liquid crystal display)"/>
        <s v="Razão massa de embalagem/massa de produto"/>
        <s v="Consumo de energia do carregador"/>
        <s v="Quantidade de peças reutilizáveis"/>
        <s v="Quantidade de componentes com bifenilos policlorados (PCB)"/>
        <s v="Conteúdo de material reciclado na embalagem"/>
        <s v="Quantidade de indicações dos produtos utilizados"/>
        <s v="Energia fornecida pelo carregador"/>
        <s v="Quantidade de juntas"/>
        <s v="Razão peso/comprimento de fio"/>
        <s v="Quantidade de manuais do usuário"/>
        <s v="Quantidade de tipos de materiais "/>
        <s v="Eficiência do carregador"/>
        <s v="Quantidade de tipos de juntas"/>
        <s v="Área de LCD"/>
        <s v="Peso dos manuais do usuário"/>
        <s v="Conteúdo de material reutilizado"/>
        <s v="Conteúdo de material reciclado"/>
        <s v="Massa de sacolas plásticas"/>
        <s v="Conteúdo de material reciclável na embalagem"/>
        <s v="Conteúdo de material reciclável"/>
        <s v="Quantidade de tipos de materias na embalagem"/>
        <s v="Conteúdo de material novo consumido"/>
        <s v="Razão peso por comprimento de fio"/>
      </sharedItems>
    </cacheField>
    <cacheField name="Conclusões" numFmtId="0">
      <sharedItems count="13">
        <s v=""/>
        <s v="caneca verde é 4 kg mais pesada que o benchmark" u="1"/>
        <s v="pior" u="1"/>
        <s v="A caneca da &quot;F3 Canecas&quot; apresenta  10 g acima de uma das canecas mais vendidas no mercado" u="1"/>
        <s v="caneca verde é a mais pesada" u="1"/>
        <s v="As canecas ditas ambientalmente corretas são mais pesadas que as demais" u="1"/>
        <s v="O produto da &quot;F3 Canecas&quot; e a caneca tradição possuem o menor volume de produto" u="1"/>
        <s v="recicláveis" u="1"/>
        <s v="ok" u="1"/>
        <s v="A variação máxima entre os dados de massa de produto é de 100g" u="1"/>
        <s v="caneca verde utiliza material reciclado" u="1"/>
        <s v="As canecas ditas ambientais possuem maior volume" u="1"/>
        <s v="A caneca da &quot;F3 Canecas&quot; é a segunda mais leve entre os produtos em análise" u="1"/>
      </sharedItems>
    </cacheField>
    <cacheField name="Teor" numFmtId="0">
      <sharedItems count="8">
        <s v=""/>
        <s v="-" u="1"/>
        <s v="considerativo" u="1"/>
        <s v="negativo" u="1"/>
        <s v="positivo" u="1"/>
        <s v="+" u="1"/>
        <s v="neutro" u="1"/>
        <s v="0" u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91"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1"/>
    <x v="1"/>
    <x v="0"/>
    <x v="0"/>
  </r>
  <r>
    <x v="1"/>
    <x v="1"/>
    <x v="0"/>
    <x v="0"/>
  </r>
  <r>
    <x v="1"/>
    <x v="1"/>
    <x v="0"/>
    <x v="0"/>
  </r>
  <r>
    <x v="1"/>
    <x v="1"/>
    <x v="0"/>
    <x v="0"/>
  </r>
  <r>
    <x v="1"/>
    <x v="1"/>
    <x v="0"/>
    <x v="0"/>
  </r>
  <r>
    <x v="1"/>
    <x v="1"/>
    <x v="0"/>
    <x v="0"/>
  </r>
  <r>
    <x v="1"/>
    <x v="1"/>
    <x v="0"/>
    <x v="0"/>
  </r>
  <r>
    <x v="1"/>
    <x v="1"/>
    <x v="0"/>
    <x v="0"/>
  </r>
  <r>
    <x v="1"/>
    <x v="1"/>
    <x v="0"/>
    <x v="0"/>
  </r>
  <r>
    <x v="2"/>
    <x v="2"/>
    <x v="0"/>
    <x v="0"/>
  </r>
  <r>
    <x v="2"/>
    <x v="2"/>
    <x v="0"/>
    <x v="0"/>
  </r>
  <r>
    <x v="2"/>
    <x v="2"/>
    <x v="0"/>
    <x v="0"/>
  </r>
  <r>
    <x v="2"/>
    <x v="2"/>
    <x v="0"/>
    <x v="0"/>
  </r>
  <r>
    <x v="2"/>
    <x v="2"/>
    <x v="0"/>
    <x v="0"/>
  </r>
  <r>
    <x v="2"/>
    <x v="2"/>
    <x v="0"/>
    <x v="0"/>
  </r>
  <r>
    <x v="2"/>
    <x v="2"/>
    <x v="0"/>
    <x v="0"/>
  </r>
  <r>
    <x v="3"/>
    <x v="3"/>
    <x v="0"/>
    <x v="0"/>
  </r>
  <r>
    <x v="3"/>
    <x v="3"/>
    <x v="0"/>
    <x v="0"/>
  </r>
  <r>
    <x v="3"/>
    <x v="3"/>
    <x v="0"/>
    <x v="0"/>
  </r>
  <r>
    <x v="3"/>
    <x v="3"/>
    <x v="0"/>
    <x v="0"/>
  </r>
  <r>
    <x v="3"/>
    <x v="3"/>
    <x v="0"/>
    <x v="0"/>
  </r>
  <r>
    <x v="3"/>
    <x v="3"/>
    <x v="0"/>
    <x v="0"/>
  </r>
  <r>
    <x v="3"/>
    <x v="3"/>
    <x v="0"/>
    <x v="0"/>
  </r>
  <r>
    <x v="3"/>
    <x v="3"/>
    <x v="0"/>
    <x v="0"/>
  </r>
  <r>
    <x v="4"/>
    <x v="4"/>
    <x v="0"/>
    <x v="0"/>
  </r>
  <r>
    <x v="4"/>
    <x v="4"/>
    <x v="0"/>
    <x v="0"/>
  </r>
  <r>
    <x v="4"/>
    <x v="4"/>
    <x v="0"/>
    <x v="0"/>
  </r>
  <r>
    <x v="4"/>
    <x v="4"/>
    <x v="0"/>
    <x v="0"/>
  </r>
  <r>
    <x v="4"/>
    <x v="4"/>
    <x v="0"/>
    <x v="0"/>
  </r>
  <r>
    <x v="4"/>
    <x v="4"/>
    <x v="0"/>
    <x v="0"/>
  </r>
  <r>
    <x v="4"/>
    <x v="4"/>
    <x v="0"/>
    <x v="0"/>
  </r>
  <r>
    <x v="4"/>
    <x v="4"/>
    <x v="0"/>
    <x v="0"/>
  </r>
  <r>
    <x v="4"/>
    <x v="4"/>
    <x v="0"/>
    <x v="0"/>
  </r>
  <r>
    <x v="5"/>
    <x v="5"/>
    <x v="0"/>
    <x v="0"/>
  </r>
  <r>
    <x v="5"/>
    <x v="5"/>
    <x v="0"/>
    <x v="0"/>
  </r>
  <r>
    <x v="5"/>
    <x v="5"/>
    <x v="0"/>
    <x v="0"/>
  </r>
  <r>
    <x v="5"/>
    <x v="5"/>
    <x v="0"/>
    <x v="0"/>
  </r>
  <r>
    <x v="5"/>
    <x v="5"/>
    <x v="0"/>
    <x v="0"/>
  </r>
  <r>
    <x v="5"/>
    <x v="5"/>
    <x v="0"/>
    <x v="0"/>
  </r>
  <r>
    <x v="5"/>
    <x v="5"/>
    <x v="0"/>
    <x v="0"/>
  </r>
  <r>
    <x v="5"/>
    <x v="5"/>
    <x v="0"/>
    <x v="0"/>
  </r>
  <r>
    <x v="6"/>
    <x v="6"/>
    <x v="0"/>
    <x v="0"/>
  </r>
  <r>
    <x v="6"/>
    <x v="6"/>
    <x v="0"/>
    <x v="0"/>
  </r>
  <r>
    <x v="6"/>
    <x v="6"/>
    <x v="0"/>
    <x v="0"/>
  </r>
  <r>
    <x v="6"/>
    <x v="6"/>
    <x v="0"/>
    <x v="0"/>
  </r>
  <r>
    <x v="6"/>
    <x v="6"/>
    <x v="0"/>
    <x v="0"/>
  </r>
  <r>
    <x v="6"/>
    <x v="6"/>
    <x v="0"/>
    <x v="0"/>
  </r>
  <r>
    <x v="6"/>
    <x v="6"/>
    <x v="0"/>
    <x v="0"/>
  </r>
  <r>
    <x v="6"/>
    <x v="6"/>
    <x v="0"/>
    <x v="0"/>
  </r>
  <r>
    <x v="6"/>
    <x v="6"/>
    <x v="0"/>
    <x v="0"/>
  </r>
  <r>
    <x v="6"/>
    <x v="6"/>
    <x v="0"/>
    <x v="0"/>
  </r>
  <r>
    <x v="6"/>
    <x v="6"/>
    <x v="0"/>
    <x v="0"/>
  </r>
  <r>
    <x v="6"/>
    <x v="6"/>
    <x v="0"/>
    <x v="0"/>
  </r>
  <r>
    <x v="6"/>
    <x v="6"/>
    <x v="0"/>
    <x v="0"/>
  </r>
  <r>
    <x v="6"/>
    <x v="6"/>
    <x v="0"/>
    <x v="0"/>
  </r>
  <r>
    <x v="6"/>
    <x v="6"/>
    <x v="0"/>
    <x v="0"/>
  </r>
  <r>
    <x v="6"/>
    <x v="6"/>
    <x v="0"/>
    <x v="0"/>
  </r>
  <r>
    <x v="0"/>
    <x v="7"/>
    <x v="0"/>
    <x v="0"/>
  </r>
  <r>
    <x v="0"/>
    <x v="7"/>
    <x v="0"/>
    <x v="0"/>
  </r>
  <r>
    <x v="0"/>
    <x v="7"/>
    <x v="0"/>
    <x v="0"/>
  </r>
  <r>
    <x v="0"/>
    <x v="7"/>
    <x v="0"/>
    <x v="0"/>
  </r>
  <r>
    <x v="0"/>
    <x v="7"/>
    <x v="0"/>
    <x v="0"/>
  </r>
  <r>
    <x v="0"/>
    <x v="7"/>
    <x v="0"/>
    <x v="0"/>
  </r>
  <r>
    <x v="0"/>
    <x v="7"/>
    <x v="0"/>
    <x v="0"/>
  </r>
  <r>
    <x v="0"/>
    <x v="7"/>
    <x v="0"/>
    <x v="0"/>
  </r>
  <r>
    <x v="0"/>
    <x v="7"/>
    <x v="0"/>
    <x v="0"/>
  </r>
  <r>
    <x v="0"/>
    <x v="7"/>
    <x v="0"/>
    <x v="0"/>
  </r>
  <r>
    <x v="1"/>
    <x v="8"/>
    <x v="0"/>
    <x v="0"/>
  </r>
  <r>
    <x v="1"/>
    <x v="8"/>
    <x v="0"/>
    <x v="0"/>
  </r>
  <r>
    <x v="1"/>
    <x v="8"/>
    <x v="0"/>
    <x v="0"/>
  </r>
  <r>
    <x v="1"/>
    <x v="8"/>
    <x v="0"/>
    <x v="0"/>
  </r>
  <r>
    <x v="1"/>
    <x v="8"/>
    <x v="0"/>
    <x v="0"/>
  </r>
  <r>
    <x v="1"/>
    <x v="8"/>
    <x v="0"/>
    <x v="0"/>
  </r>
  <r>
    <x v="1"/>
    <x v="8"/>
    <x v="0"/>
    <x v="0"/>
  </r>
  <r>
    <x v="1"/>
    <x v="8"/>
    <x v="0"/>
    <x v="0"/>
  </r>
  <r>
    <x v="1"/>
    <x v="8"/>
    <x v="0"/>
    <x v="0"/>
  </r>
  <r>
    <x v="2"/>
    <x v="9"/>
    <x v="0"/>
    <x v="0"/>
  </r>
  <r>
    <x v="2"/>
    <x v="9"/>
    <x v="0"/>
    <x v="0"/>
  </r>
  <r>
    <x v="2"/>
    <x v="9"/>
    <x v="0"/>
    <x v="0"/>
  </r>
  <r>
    <x v="2"/>
    <x v="9"/>
    <x v="0"/>
    <x v="0"/>
  </r>
  <r>
    <x v="2"/>
    <x v="9"/>
    <x v="0"/>
    <x v="0"/>
  </r>
  <r>
    <x v="2"/>
    <x v="9"/>
    <x v="0"/>
    <x v="0"/>
  </r>
  <r>
    <x v="2"/>
    <x v="9"/>
    <x v="0"/>
    <x v="0"/>
  </r>
  <r>
    <x v="2"/>
    <x v="9"/>
    <x v="0"/>
    <x v="0"/>
  </r>
  <r>
    <x v="2"/>
    <x v="9"/>
    <x v="0"/>
    <x v="0"/>
  </r>
  <r>
    <x v="3"/>
    <x v="10"/>
    <x v="0"/>
    <x v="0"/>
  </r>
  <r>
    <x v="3"/>
    <x v="10"/>
    <x v="0"/>
    <x v="0"/>
  </r>
  <r>
    <x v="3"/>
    <x v="10"/>
    <x v="0"/>
    <x v="0"/>
  </r>
  <r>
    <x v="3"/>
    <x v="10"/>
    <x v="0"/>
    <x v="0"/>
  </r>
  <r>
    <x v="3"/>
    <x v="10"/>
    <x v="0"/>
    <x v="0"/>
  </r>
  <r>
    <x v="3"/>
    <x v="10"/>
    <x v="0"/>
    <x v="0"/>
  </r>
  <r>
    <x v="3"/>
    <x v="10"/>
    <x v="0"/>
    <x v="0"/>
  </r>
  <r>
    <x v="3"/>
    <x v="10"/>
    <x v="0"/>
    <x v="0"/>
  </r>
  <r>
    <x v="4"/>
    <x v="11"/>
    <x v="0"/>
    <x v="0"/>
  </r>
  <r>
    <x v="4"/>
    <x v="11"/>
    <x v="0"/>
    <x v="0"/>
  </r>
  <r>
    <x v="4"/>
    <x v="11"/>
    <x v="0"/>
    <x v="0"/>
  </r>
  <r>
    <x v="4"/>
    <x v="11"/>
    <x v="0"/>
    <x v="0"/>
  </r>
  <r>
    <x v="4"/>
    <x v="11"/>
    <x v="0"/>
    <x v="0"/>
  </r>
  <r>
    <x v="4"/>
    <x v="11"/>
    <x v="0"/>
    <x v="0"/>
  </r>
  <r>
    <x v="4"/>
    <x v="11"/>
    <x v="0"/>
    <x v="0"/>
  </r>
  <r>
    <x v="4"/>
    <x v="11"/>
    <x v="0"/>
    <x v="0"/>
  </r>
  <r>
    <x v="4"/>
    <x v="11"/>
    <x v="0"/>
    <x v="0"/>
  </r>
  <r>
    <x v="5"/>
    <x v="10"/>
    <x v="0"/>
    <x v="0"/>
  </r>
  <r>
    <x v="5"/>
    <x v="10"/>
    <x v="0"/>
    <x v="0"/>
  </r>
  <r>
    <x v="5"/>
    <x v="10"/>
    <x v="0"/>
    <x v="0"/>
  </r>
  <r>
    <x v="5"/>
    <x v="10"/>
    <x v="0"/>
    <x v="0"/>
  </r>
  <r>
    <x v="5"/>
    <x v="10"/>
    <x v="0"/>
    <x v="0"/>
  </r>
  <r>
    <x v="5"/>
    <x v="10"/>
    <x v="0"/>
    <x v="0"/>
  </r>
  <r>
    <x v="5"/>
    <x v="10"/>
    <x v="0"/>
    <x v="0"/>
  </r>
  <r>
    <x v="5"/>
    <x v="10"/>
    <x v="0"/>
    <x v="0"/>
  </r>
  <r>
    <x v="0"/>
    <x v="12"/>
    <x v="0"/>
    <x v="0"/>
  </r>
  <r>
    <x v="0"/>
    <x v="12"/>
    <x v="0"/>
    <x v="0"/>
  </r>
  <r>
    <x v="0"/>
    <x v="12"/>
    <x v="0"/>
    <x v="0"/>
  </r>
  <r>
    <x v="0"/>
    <x v="12"/>
    <x v="0"/>
    <x v="0"/>
  </r>
  <r>
    <x v="0"/>
    <x v="12"/>
    <x v="0"/>
    <x v="0"/>
  </r>
  <r>
    <x v="0"/>
    <x v="12"/>
    <x v="0"/>
    <x v="0"/>
  </r>
  <r>
    <x v="0"/>
    <x v="12"/>
    <x v="0"/>
    <x v="0"/>
  </r>
  <r>
    <x v="0"/>
    <x v="12"/>
    <x v="0"/>
    <x v="0"/>
  </r>
  <r>
    <x v="0"/>
    <x v="12"/>
    <x v="0"/>
    <x v="0"/>
  </r>
  <r>
    <x v="0"/>
    <x v="12"/>
    <x v="0"/>
    <x v="0"/>
  </r>
  <r>
    <x v="1"/>
    <x v="13"/>
    <x v="0"/>
    <x v="0"/>
  </r>
  <r>
    <x v="1"/>
    <x v="13"/>
    <x v="0"/>
    <x v="0"/>
  </r>
  <r>
    <x v="1"/>
    <x v="13"/>
    <x v="0"/>
    <x v="0"/>
  </r>
  <r>
    <x v="1"/>
    <x v="13"/>
    <x v="0"/>
    <x v="0"/>
  </r>
  <r>
    <x v="1"/>
    <x v="13"/>
    <x v="0"/>
    <x v="0"/>
  </r>
  <r>
    <x v="1"/>
    <x v="13"/>
    <x v="0"/>
    <x v="0"/>
  </r>
  <r>
    <x v="1"/>
    <x v="13"/>
    <x v="0"/>
    <x v="0"/>
  </r>
  <r>
    <x v="1"/>
    <x v="13"/>
    <x v="0"/>
    <x v="0"/>
  </r>
  <r>
    <x v="1"/>
    <x v="13"/>
    <x v="0"/>
    <x v="0"/>
  </r>
  <r>
    <x v="2"/>
    <x v="12"/>
    <x v="0"/>
    <x v="0"/>
  </r>
  <r>
    <x v="2"/>
    <x v="12"/>
    <x v="0"/>
    <x v="0"/>
  </r>
  <r>
    <x v="2"/>
    <x v="12"/>
    <x v="0"/>
    <x v="0"/>
  </r>
  <r>
    <x v="2"/>
    <x v="12"/>
    <x v="0"/>
    <x v="0"/>
  </r>
  <r>
    <x v="2"/>
    <x v="12"/>
    <x v="0"/>
    <x v="0"/>
  </r>
  <r>
    <x v="2"/>
    <x v="12"/>
    <x v="0"/>
    <x v="0"/>
  </r>
  <r>
    <x v="2"/>
    <x v="12"/>
    <x v="0"/>
    <x v="0"/>
  </r>
  <r>
    <x v="2"/>
    <x v="12"/>
    <x v="0"/>
    <x v="0"/>
  </r>
  <r>
    <x v="2"/>
    <x v="12"/>
    <x v="0"/>
    <x v="0"/>
  </r>
  <r>
    <x v="4"/>
    <x v="14"/>
    <x v="0"/>
    <x v="0"/>
  </r>
  <r>
    <x v="4"/>
    <x v="14"/>
    <x v="0"/>
    <x v="0"/>
  </r>
  <r>
    <x v="4"/>
    <x v="14"/>
    <x v="0"/>
    <x v="0"/>
  </r>
  <r>
    <x v="4"/>
    <x v="14"/>
    <x v="0"/>
    <x v="0"/>
  </r>
  <r>
    <x v="4"/>
    <x v="14"/>
    <x v="0"/>
    <x v="0"/>
  </r>
  <r>
    <x v="4"/>
    <x v="14"/>
    <x v="0"/>
    <x v="0"/>
  </r>
  <r>
    <x v="4"/>
    <x v="14"/>
    <x v="0"/>
    <x v="0"/>
  </r>
  <r>
    <x v="4"/>
    <x v="14"/>
    <x v="0"/>
    <x v="0"/>
  </r>
  <r>
    <x v="4"/>
    <x v="14"/>
    <x v="0"/>
    <x v="0"/>
  </r>
  <r>
    <x v="5"/>
    <x v="15"/>
    <x v="0"/>
    <x v="0"/>
  </r>
  <r>
    <x v="5"/>
    <x v="15"/>
    <x v="0"/>
    <x v="0"/>
  </r>
  <r>
    <x v="5"/>
    <x v="15"/>
    <x v="0"/>
    <x v="0"/>
  </r>
  <r>
    <x v="5"/>
    <x v="15"/>
    <x v="0"/>
    <x v="0"/>
  </r>
  <r>
    <x v="5"/>
    <x v="15"/>
    <x v="0"/>
    <x v="0"/>
  </r>
  <r>
    <x v="5"/>
    <x v="15"/>
    <x v="0"/>
    <x v="0"/>
  </r>
  <r>
    <x v="5"/>
    <x v="15"/>
    <x v="0"/>
    <x v="0"/>
  </r>
  <r>
    <x v="5"/>
    <x v="15"/>
    <x v="0"/>
    <x v="0"/>
  </r>
  <r>
    <x v="0"/>
    <x v="4"/>
    <x v="0"/>
    <x v="0"/>
  </r>
  <r>
    <x v="0"/>
    <x v="4"/>
    <x v="0"/>
    <x v="0"/>
  </r>
  <r>
    <x v="0"/>
    <x v="4"/>
    <x v="0"/>
    <x v="0"/>
  </r>
  <r>
    <x v="0"/>
    <x v="4"/>
    <x v="0"/>
    <x v="0"/>
  </r>
  <r>
    <x v="0"/>
    <x v="4"/>
    <x v="0"/>
    <x v="0"/>
  </r>
  <r>
    <x v="0"/>
    <x v="4"/>
    <x v="0"/>
    <x v="0"/>
  </r>
  <r>
    <x v="0"/>
    <x v="4"/>
    <x v="0"/>
    <x v="0"/>
  </r>
  <r>
    <x v="0"/>
    <x v="4"/>
    <x v="0"/>
    <x v="0"/>
  </r>
  <r>
    <x v="0"/>
    <x v="4"/>
    <x v="0"/>
    <x v="0"/>
  </r>
  <r>
    <x v="0"/>
    <x v="4"/>
    <x v="0"/>
    <x v="0"/>
  </r>
  <r>
    <x v="1"/>
    <x v="16"/>
    <x v="0"/>
    <x v="0"/>
  </r>
  <r>
    <x v="1"/>
    <x v="16"/>
    <x v="0"/>
    <x v="0"/>
  </r>
  <r>
    <x v="1"/>
    <x v="16"/>
    <x v="0"/>
    <x v="0"/>
  </r>
  <r>
    <x v="1"/>
    <x v="16"/>
    <x v="0"/>
    <x v="0"/>
  </r>
  <r>
    <x v="1"/>
    <x v="16"/>
    <x v="0"/>
    <x v="0"/>
  </r>
  <r>
    <x v="1"/>
    <x v="16"/>
    <x v="0"/>
    <x v="0"/>
  </r>
  <r>
    <x v="1"/>
    <x v="16"/>
    <x v="0"/>
    <x v="0"/>
  </r>
  <r>
    <x v="1"/>
    <x v="16"/>
    <x v="0"/>
    <x v="0"/>
  </r>
  <r>
    <x v="1"/>
    <x v="16"/>
    <x v="0"/>
    <x v="0"/>
  </r>
  <r>
    <x v="2"/>
    <x v="17"/>
    <x v="0"/>
    <x v="0"/>
  </r>
  <r>
    <x v="2"/>
    <x v="17"/>
    <x v="0"/>
    <x v="0"/>
  </r>
  <r>
    <x v="2"/>
    <x v="17"/>
    <x v="0"/>
    <x v="0"/>
  </r>
  <r>
    <x v="2"/>
    <x v="17"/>
    <x v="0"/>
    <x v="0"/>
  </r>
  <r>
    <x v="2"/>
    <x v="17"/>
    <x v="0"/>
    <x v="0"/>
  </r>
  <r>
    <x v="2"/>
    <x v="17"/>
    <x v="0"/>
    <x v="0"/>
  </r>
  <r>
    <x v="2"/>
    <x v="17"/>
    <x v="0"/>
    <x v="0"/>
  </r>
  <r>
    <x v="2"/>
    <x v="17"/>
    <x v="0"/>
    <x v="0"/>
  </r>
  <r>
    <x v="2"/>
    <x v="17"/>
    <x v="0"/>
    <x v="0"/>
  </r>
  <r>
    <x v="4"/>
    <x v="18"/>
    <x v="0"/>
    <x v="0"/>
  </r>
  <r>
    <x v="4"/>
    <x v="18"/>
    <x v="0"/>
    <x v="0"/>
  </r>
  <r>
    <x v="4"/>
    <x v="18"/>
    <x v="0"/>
    <x v="0"/>
  </r>
  <r>
    <x v="4"/>
    <x v="18"/>
    <x v="0"/>
    <x v="0"/>
  </r>
  <r>
    <x v="4"/>
    <x v="18"/>
    <x v="0"/>
    <x v="0"/>
  </r>
  <r>
    <x v="4"/>
    <x v="18"/>
    <x v="0"/>
    <x v="0"/>
  </r>
  <r>
    <x v="4"/>
    <x v="18"/>
    <x v="0"/>
    <x v="0"/>
  </r>
  <r>
    <x v="4"/>
    <x v="18"/>
    <x v="0"/>
    <x v="0"/>
  </r>
  <r>
    <x v="4"/>
    <x v="18"/>
    <x v="0"/>
    <x v="0"/>
  </r>
  <r>
    <x v="5"/>
    <x v="19"/>
    <x v="0"/>
    <x v="0"/>
  </r>
  <r>
    <x v="5"/>
    <x v="19"/>
    <x v="0"/>
    <x v="0"/>
  </r>
  <r>
    <x v="5"/>
    <x v="19"/>
    <x v="0"/>
    <x v="0"/>
  </r>
  <r>
    <x v="5"/>
    <x v="19"/>
    <x v="0"/>
    <x v="0"/>
  </r>
  <r>
    <x v="5"/>
    <x v="19"/>
    <x v="0"/>
    <x v="0"/>
  </r>
  <r>
    <x v="5"/>
    <x v="19"/>
    <x v="0"/>
    <x v="0"/>
  </r>
  <r>
    <x v="5"/>
    <x v="19"/>
    <x v="0"/>
    <x v="0"/>
  </r>
  <r>
    <x v="5"/>
    <x v="19"/>
    <x v="0"/>
    <x v="0"/>
  </r>
  <r>
    <x v="0"/>
    <x v="20"/>
    <x v="0"/>
    <x v="0"/>
  </r>
  <r>
    <x v="0"/>
    <x v="20"/>
    <x v="0"/>
    <x v="0"/>
  </r>
  <r>
    <x v="0"/>
    <x v="20"/>
    <x v="0"/>
    <x v="0"/>
  </r>
  <r>
    <x v="0"/>
    <x v="20"/>
    <x v="0"/>
    <x v="0"/>
  </r>
  <r>
    <x v="0"/>
    <x v="20"/>
    <x v="0"/>
    <x v="0"/>
  </r>
  <r>
    <x v="0"/>
    <x v="20"/>
    <x v="0"/>
    <x v="0"/>
  </r>
  <r>
    <x v="0"/>
    <x v="20"/>
    <x v="0"/>
    <x v="0"/>
  </r>
  <r>
    <x v="0"/>
    <x v="20"/>
    <x v="0"/>
    <x v="0"/>
  </r>
  <r>
    <x v="0"/>
    <x v="20"/>
    <x v="0"/>
    <x v="0"/>
  </r>
  <r>
    <x v="0"/>
    <x v="20"/>
    <x v="0"/>
    <x v="0"/>
  </r>
  <r>
    <x v="1"/>
    <x v="21"/>
    <x v="0"/>
    <x v="0"/>
  </r>
  <r>
    <x v="1"/>
    <x v="21"/>
    <x v="0"/>
    <x v="0"/>
  </r>
  <r>
    <x v="1"/>
    <x v="21"/>
    <x v="0"/>
    <x v="0"/>
  </r>
  <r>
    <x v="1"/>
    <x v="21"/>
    <x v="0"/>
    <x v="0"/>
  </r>
  <r>
    <x v="1"/>
    <x v="21"/>
    <x v="0"/>
    <x v="0"/>
  </r>
  <r>
    <x v="1"/>
    <x v="21"/>
    <x v="0"/>
    <x v="0"/>
  </r>
  <r>
    <x v="1"/>
    <x v="21"/>
    <x v="0"/>
    <x v="0"/>
  </r>
  <r>
    <x v="1"/>
    <x v="21"/>
    <x v="0"/>
    <x v="0"/>
  </r>
  <r>
    <x v="1"/>
    <x v="21"/>
    <x v="0"/>
    <x v="0"/>
  </r>
  <r>
    <x v="2"/>
    <x v="22"/>
    <x v="0"/>
    <x v="0"/>
  </r>
  <r>
    <x v="2"/>
    <x v="22"/>
    <x v="0"/>
    <x v="0"/>
  </r>
  <r>
    <x v="2"/>
    <x v="22"/>
    <x v="0"/>
    <x v="0"/>
  </r>
  <r>
    <x v="2"/>
    <x v="22"/>
    <x v="0"/>
    <x v="0"/>
  </r>
  <r>
    <x v="2"/>
    <x v="22"/>
    <x v="0"/>
    <x v="0"/>
  </r>
  <r>
    <x v="2"/>
    <x v="22"/>
    <x v="0"/>
    <x v="0"/>
  </r>
  <r>
    <x v="2"/>
    <x v="22"/>
    <x v="0"/>
    <x v="0"/>
  </r>
  <r>
    <x v="2"/>
    <x v="22"/>
    <x v="0"/>
    <x v="0"/>
  </r>
  <r>
    <x v="2"/>
    <x v="22"/>
    <x v="0"/>
    <x v="0"/>
  </r>
  <r>
    <x v="4"/>
    <x v="23"/>
    <x v="0"/>
    <x v="0"/>
  </r>
  <r>
    <x v="4"/>
    <x v="23"/>
    <x v="0"/>
    <x v="0"/>
  </r>
  <r>
    <x v="4"/>
    <x v="23"/>
    <x v="0"/>
    <x v="0"/>
  </r>
  <r>
    <x v="4"/>
    <x v="23"/>
    <x v="0"/>
    <x v="0"/>
  </r>
  <r>
    <x v="4"/>
    <x v="23"/>
    <x v="0"/>
    <x v="0"/>
  </r>
  <r>
    <x v="4"/>
    <x v="23"/>
    <x v="0"/>
    <x v="0"/>
  </r>
  <r>
    <x v="4"/>
    <x v="23"/>
    <x v="0"/>
    <x v="0"/>
  </r>
  <r>
    <x v="4"/>
    <x v="23"/>
    <x v="0"/>
    <x v="0"/>
  </r>
  <r>
    <x v="4"/>
    <x v="23"/>
    <x v="0"/>
    <x v="0"/>
  </r>
  <r>
    <x v="5"/>
    <x v="24"/>
    <x v="0"/>
    <x v="0"/>
  </r>
  <r>
    <x v="5"/>
    <x v="24"/>
    <x v="0"/>
    <x v="0"/>
  </r>
  <r>
    <x v="5"/>
    <x v="24"/>
    <x v="0"/>
    <x v="0"/>
  </r>
  <r>
    <x v="5"/>
    <x v="24"/>
    <x v="0"/>
    <x v="0"/>
  </r>
  <r>
    <x v="5"/>
    <x v="24"/>
    <x v="0"/>
    <x v="0"/>
  </r>
  <r>
    <x v="5"/>
    <x v="24"/>
    <x v="0"/>
    <x v="0"/>
  </r>
  <r>
    <x v="5"/>
    <x v="24"/>
    <x v="0"/>
    <x v="0"/>
  </r>
  <r>
    <x v="5"/>
    <x v="24"/>
    <x v="0"/>
    <x v="0"/>
  </r>
  <r>
    <x v="0"/>
    <x v="25"/>
    <x v="0"/>
    <x v="0"/>
  </r>
  <r>
    <x v="0"/>
    <x v="25"/>
    <x v="0"/>
    <x v="0"/>
  </r>
  <r>
    <x v="0"/>
    <x v="25"/>
    <x v="0"/>
    <x v="0"/>
  </r>
  <r>
    <x v="0"/>
    <x v="25"/>
    <x v="0"/>
    <x v="0"/>
  </r>
  <r>
    <x v="0"/>
    <x v="25"/>
    <x v="0"/>
    <x v="0"/>
  </r>
  <r>
    <x v="0"/>
    <x v="25"/>
    <x v="0"/>
    <x v="0"/>
  </r>
  <r>
    <x v="0"/>
    <x v="25"/>
    <x v="0"/>
    <x v="0"/>
  </r>
  <r>
    <x v="0"/>
    <x v="25"/>
    <x v="0"/>
    <x v="0"/>
  </r>
  <r>
    <x v="0"/>
    <x v="25"/>
    <x v="0"/>
    <x v="0"/>
  </r>
  <r>
    <x v="0"/>
    <x v="25"/>
    <x v="0"/>
    <x v="0"/>
  </r>
  <r>
    <x v="1"/>
    <x v="26"/>
    <x v="0"/>
    <x v="0"/>
  </r>
  <r>
    <x v="1"/>
    <x v="26"/>
    <x v="0"/>
    <x v="0"/>
  </r>
  <r>
    <x v="1"/>
    <x v="26"/>
    <x v="0"/>
    <x v="0"/>
  </r>
  <r>
    <x v="1"/>
    <x v="26"/>
    <x v="0"/>
    <x v="0"/>
  </r>
  <r>
    <x v="1"/>
    <x v="26"/>
    <x v="0"/>
    <x v="0"/>
  </r>
  <r>
    <x v="1"/>
    <x v="26"/>
    <x v="0"/>
    <x v="0"/>
  </r>
  <r>
    <x v="1"/>
    <x v="26"/>
    <x v="0"/>
    <x v="0"/>
  </r>
  <r>
    <x v="1"/>
    <x v="26"/>
    <x v="0"/>
    <x v="0"/>
  </r>
  <r>
    <x v="1"/>
    <x v="26"/>
    <x v="0"/>
    <x v="0"/>
  </r>
  <r>
    <x v="2"/>
    <x v="27"/>
    <x v="0"/>
    <x v="0"/>
  </r>
  <r>
    <x v="2"/>
    <x v="27"/>
    <x v="0"/>
    <x v="0"/>
  </r>
  <r>
    <x v="2"/>
    <x v="27"/>
    <x v="0"/>
    <x v="0"/>
  </r>
  <r>
    <x v="2"/>
    <x v="27"/>
    <x v="0"/>
    <x v="0"/>
  </r>
  <r>
    <x v="2"/>
    <x v="27"/>
    <x v="0"/>
    <x v="0"/>
  </r>
  <r>
    <x v="2"/>
    <x v="27"/>
    <x v="0"/>
    <x v="0"/>
  </r>
  <r>
    <x v="2"/>
    <x v="27"/>
    <x v="0"/>
    <x v="0"/>
  </r>
  <r>
    <x v="2"/>
    <x v="27"/>
    <x v="0"/>
    <x v="0"/>
  </r>
  <r>
    <x v="2"/>
    <x v="27"/>
    <x v="0"/>
    <x v="0"/>
  </r>
  <r>
    <x v="4"/>
    <x v="28"/>
    <x v="0"/>
    <x v="0"/>
  </r>
  <r>
    <x v="4"/>
    <x v="28"/>
    <x v="0"/>
    <x v="0"/>
  </r>
  <r>
    <x v="4"/>
    <x v="28"/>
    <x v="0"/>
    <x v="0"/>
  </r>
  <r>
    <x v="4"/>
    <x v="28"/>
    <x v="0"/>
    <x v="0"/>
  </r>
  <r>
    <x v="4"/>
    <x v="28"/>
    <x v="0"/>
    <x v="0"/>
  </r>
  <r>
    <x v="4"/>
    <x v="28"/>
    <x v="0"/>
    <x v="0"/>
  </r>
  <r>
    <x v="4"/>
    <x v="28"/>
    <x v="0"/>
    <x v="0"/>
  </r>
  <r>
    <x v="4"/>
    <x v="28"/>
    <x v="0"/>
    <x v="0"/>
  </r>
  <r>
    <x v="4"/>
    <x v="28"/>
    <x v="0"/>
    <x v="0"/>
  </r>
  <r>
    <x v="5"/>
    <x v="29"/>
    <x v="0"/>
    <x v="0"/>
  </r>
  <r>
    <x v="5"/>
    <x v="29"/>
    <x v="0"/>
    <x v="0"/>
  </r>
  <r>
    <x v="5"/>
    <x v="29"/>
    <x v="0"/>
    <x v="0"/>
  </r>
  <r>
    <x v="5"/>
    <x v="29"/>
    <x v="0"/>
    <x v="0"/>
  </r>
  <r>
    <x v="5"/>
    <x v="29"/>
    <x v="0"/>
    <x v="0"/>
  </r>
  <r>
    <x v="5"/>
    <x v="29"/>
    <x v="0"/>
    <x v="0"/>
  </r>
  <r>
    <x v="5"/>
    <x v="29"/>
    <x v="0"/>
    <x v="0"/>
  </r>
  <r>
    <x v="5"/>
    <x v="29"/>
    <x v="0"/>
    <x v="0"/>
  </r>
  <r>
    <x v="0"/>
    <x v="30"/>
    <x v="0"/>
    <x v="0"/>
  </r>
  <r>
    <x v="0"/>
    <x v="30"/>
    <x v="0"/>
    <x v="0"/>
  </r>
  <r>
    <x v="0"/>
    <x v="30"/>
    <x v="0"/>
    <x v="0"/>
  </r>
  <r>
    <x v="0"/>
    <x v="30"/>
    <x v="0"/>
    <x v="0"/>
  </r>
  <r>
    <x v="0"/>
    <x v="30"/>
    <x v="0"/>
    <x v="0"/>
  </r>
  <r>
    <x v="0"/>
    <x v="30"/>
    <x v="0"/>
    <x v="0"/>
  </r>
  <r>
    <x v="0"/>
    <x v="30"/>
    <x v="0"/>
    <x v="0"/>
  </r>
  <r>
    <x v="0"/>
    <x v="30"/>
    <x v="0"/>
    <x v="0"/>
  </r>
  <r>
    <x v="0"/>
    <x v="30"/>
    <x v="0"/>
    <x v="0"/>
  </r>
  <r>
    <x v="0"/>
    <x v="30"/>
    <x v="0"/>
    <x v="0"/>
  </r>
  <r>
    <x v="2"/>
    <x v="31"/>
    <x v="0"/>
    <x v="0"/>
  </r>
  <r>
    <x v="2"/>
    <x v="31"/>
    <x v="0"/>
    <x v="0"/>
  </r>
  <r>
    <x v="2"/>
    <x v="31"/>
    <x v="0"/>
    <x v="0"/>
  </r>
  <r>
    <x v="2"/>
    <x v="31"/>
    <x v="0"/>
    <x v="0"/>
  </r>
  <r>
    <x v="2"/>
    <x v="31"/>
    <x v="0"/>
    <x v="0"/>
  </r>
  <r>
    <x v="2"/>
    <x v="31"/>
    <x v="0"/>
    <x v="0"/>
  </r>
  <r>
    <x v="2"/>
    <x v="31"/>
    <x v="0"/>
    <x v="0"/>
  </r>
  <r>
    <x v="2"/>
    <x v="31"/>
    <x v="0"/>
    <x v="0"/>
  </r>
  <r>
    <x v="2"/>
    <x v="31"/>
    <x v="0"/>
    <x v="0"/>
  </r>
  <r>
    <x v="5"/>
    <x v="32"/>
    <x v="0"/>
    <x v="0"/>
  </r>
  <r>
    <x v="5"/>
    <x v="32"/>
    <x v="0"/>
    <x v="0"/>
  </r>
  <r>
    <x v="5"/>
    <x v="32"/>
    <x v="0"/>
    <x v="0"/>
  </r>
  <r>
    <x v="5"/>
    <x v="32"/>
    <x v="0"/>
    <x v="0"/>
  </r>
  <r>
    <x v="5"/>
    <x v="32"/>
    <x v="0"/>
    <x v="0"/>
  </r>
  <r>
    <x v="5"/>
    <x v="32"/>
    <x v="0"/>
    <x v="0"/>
  </r>
  <r>
    <x v="5"/>
    <x v="32"/>
    <x v="0"/>
    <x v="0"/>
  </r>
  <r>
    <x v="5"/>
    <x v="32"/>
    <x v="0"/>
    <x v="0"/>
  </r>
  <r>
    <x v="0"/>
    <x v="31"/>
    <x v="0"/>
    <x v="0"/>
  </r>
  <r>
    <x v="0"/>
    <x v="31"/>
    <x v="0"/>
    <x v="0"/>
  </r>
  <r>
    <x v="0"/>
    <x v="31"/>
    <x v="0"/>
    <x v="0"/>
  </r>
  <r>
    <x v="0"/>
    <x v="31"/>
    <x v="0"/>
    <x v="0"/>
  </r>
  <r>
    <x v="0"/>
    <x v="31"/>
    <x v="0"/>
    <x v="0"/>
  </r>
  <r>
    <x v="0"/>
    <x v="31"/>
    <x v="0"/>
    <x v="0"/>
  </r>
  <r>
    <x v="0"/>
    <x v="31"/>
    <x v="0"/>
    <x v="0"/>
  </r>
  <r>
    <x v="0"/>
    <x v="31"/>
    <x v="0"/>
    <x v="0"/>
  </r>
  <r>
    <x v="0"/>
    <x v="31"/>
    <x v="0"/>
    <x v="0"/>
  </r>
  <r>
    <x v="0"/>
    <x v="31"/>
    <x v="0"/>
    <x v="0"/>
  </r>
  <r>
    <x v="2"/>
    <x v="25"/>
    <x v="0"/>
    <x v="0"/>
  </r>
  <r>
    <x v="2"/>
    <x v="25"/>
    <x v="0"/>
    <x v="0"/>
  </r>
  <r>
    <x v="2"/>
    <x v="25"/>
    <x v="0"/>
    <x v="0"/>
  </r>
  <r>
    <x v="2"/>
    <x v="25"/>
    <x v="0"/>
    <x v="0"/>
  </r>
  <r>
    <x v="2"/>
    <x v="25"/>
    <x v="0"/>
    <x v="0"/>
  </r>
  <r>
    <x v="2"/>
    <x v="25"/>
    <x v="0"/>
    <x v="0"/>
  </r>
  <r>
    <x v="2"/>
    <x v="25"/>
    <x v="0"/>
    <x v="0"/>
  </r>
  <r>
    <x v="2"/>
    <x v="25"/>
    <x v="0"/>
    <x v="0"/>
  </r>
  <r>
    <x v="2"/>
    <x v="25"/>
    <x v="0"/>
    <x v="0"/>
  </r>
  <r>
    <x v="5"/>
    <x v="33"/>
    <x v="0"/>
    <x v="0"/>
  </r>
  <r>
    <x v="5"/>
    <x v="33"/>
    <x v="0"/>
    <x v="0"/>
  </r>
  <r>
    <x v="5"/>
    <x v="33"/>
    <x v="0"/>
    <x v="0"/>
  </r>
  <r>
    <x v="5"/>
    <x v="33"/>
    <x v="0"/>
    <x v="0"/>
  </r>
  <r>
    <x v="5"/>
    <x v="33"/>
    <x v="0"/>
    <x v="0"/>
  </r>
  <r>
    <x v="5"/>
    <x v="33"/>
    <x v="0"/>
    <x v="0"/>
  </r>
  <r>
    <x v="5"/>
    <x v="33"/>
    <x v="0"/>
    <x v="0"/>
  </r>
  <r>
    <x v="5"/>
    <x v="33"/>
    <x v="0"/>
    <x v="0"/>
  </r>
  <r>
    <x v="0"/>
    <x v="34"/>
    <x v="0"/>
    <x v="0"/>
  </r>
  <r>
    <x v="0"/>
    <x v="34"/>
    <x v="0"/>
    <x v="0"/>
  </r>
  <r>
    <x v="0"/>
    <x v="34"/>
    <x v="0"/>
    <x v="0"/>
  </r>
  <r>
    <x v="0"/>
    <x v="34"/>
    <x v="0"/>
    <x v="0"/>
  </r>
  <r>
    <x v="0"/>
    <x v="34"/>
    <x v="0"/>
    <x v="0"/>
  </r>
  <r>
    <x v="0"/>
    <x v="34"/>
    <x v="0"/>
    <x v="0"/>
  </r>
  <r>
    <x v="0"/>
    <x v="34"/>
    <x v="0"/>
    <x v="0"/>
  </r>
  <r>
    <x v="0"/>
    <x v="34"/>
    <x v="0"/>
    <x v="0"/>
  </r>
  <r>
    <x v="0"/>
    <x v="34"/>
    <x v="0"/>
    <x v="0"/>
  </r>
  <r>
    <x v="0"/>
    <x v="34"/>
    <x v="0"/>
    <x v="0"/>
  </r>
  <r>
    <x v="5"/>
    <x v="35"/>
    <x v="0"/>
    <x v="0"/>
  </r>
  <r>
    <x v="5"/>
    <x v="35"/>
    <x v="0"/>
    <x v="0"/>
  </r>
  <r>
    <x v="5"/>
    <x v="35"/>
    <x v="0"/>
    <x v="0"/>
  </r>
  <r>
    <x v="5"/>
    <x v="35"/>
    <x v="0"/>
    <x v="0"/>
  </r>
  <r>
    <x v="5"/>
    <x v="35"/>
    <x v="0"/>
    <x v="0"/>
  </r>
  <r>
    <x v="5"/>
    <x v="35"/>
    <x v="0"/>
    <x v="0"/>
  </r>
  <r>
    <x v="5"/>
    <x v="35"/>
    <x v="0"/>
    <x v="0"/>
  </r>
  <r>
    <x v="5"/>
    <x v="35"/>
    <x v="0"/>
    <x v="0"/>
  </r>
  <r>
    <x v="0"/>
    <x v="36"/>
    <x v="0"/>
    <x v="0"/>
  </r>
  <r>
    <x v="0"/>
    <x v="36"/>
    <x v="0"/>
    <x v="0"/>
  </r>
  <r>
    <x v="0"/>
    <x v="36"/>
    <x v="0"/>
    <x v="0"/>
  </r>
  <r>
    <x v="0"/>
    <x v="36"/>
    <x v="0"/>
    <x v="0"/>
  </r>
  <r>
    <x v="0"/>
    <x v="36"/>
    <x v="0"/>
    <x v="0"/>
  </r>
  <r>
    <x v="0"/>
    <x v="36"/>
    <x v="0"/>
    <x v="0"/>
  </r>
  <r>
    <x v="0"/>
    <x v="36"/>
    <x v="0"/>
    <x v="0"/>
  </r>
  <r>
    <x v="0"/>
    <x v="36"/>
    <x v="0"/>
    <x v="0"/>
  </r>
  <r>
    <x v="0"/>
    <x v="36"/>
    <x v="0"/>
    <x v="0"/>
  </r>
  <r>
    <x v="0"/>
    <x v="36"/>
    <x v="0"/>
    <x v="0"/>
  </r>
  <r>
    <x v="0"/>
    <x v="37"/>
    <x v="0"/>
    <x v="0"/>
  </r>
  <r>
    <x v="0"/>
    <x v="37"/>
    <x v="0"/>
    <x v="0"/>
  </r>
  <r>
    <x v="0"/>
    <x v="37"/>
    <x v="0"/>
    <x v="0"/>
  </r>
  <r>
    <x v="0"/>
    <x v="37"/>
    <x v="0"/>
    <x v="0"/>
  </r>
  <r>
    <x v="0"/>
    <x v="37"/>
    <x v="0"/>
    <x v="0"/>
  </r>
  <r>
    <x v="0"/>
    <x v="37"/>
    <x v="0"/>
    <x v="0"/>
  </r>
  <r>
    <x v="0"/>
    <x v="37"/>
    <x v="0"/>
    <x v="0"/>
  </r>
  <r>
    <x v="0"/>
    <x v="37"/>
    <x v="0"/>
    <x v="0"/>
  </r>
  <r>
    <x v="0"/>
    <x v="37"/>
    <x v="0"/>
    <x v="0"/>
  </r>
  <r>
    <x v="0"/>
    <x v="37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3" cacheId="6" applyNumberFormats="0" applyBorderFormats="0" applyFontFormats="0" applyPatternFormats="0" applyAlignmentFormats="0" applyWidthHeightFormats="1" dataCaption="Valores" showMissing="0" updatedVersion="3" minRefreshableVersion="3" showCalcMbrs="0" useAutoFormatting="1" itemPrintTitles="1" createdVersion="3" indent="0" outline="1" outlineData="1" multipleFieldFilters="0" rowHeaderCaption="Conclusões">
  <location ref="F5:G77" firstHeaderRow="1" firstDataRow="1" firstDataCol="1" rowPageCount="2" colPageCount="1"/>
  <pivotFields count="4">
    <pivotField axis="axisPage" showAll="0">
      <items count="8">
        <item x="0"/>
        <item x="1"/>
        <item x="2"/>
        <item x="3"/>
        <item x="4"/>
        <item x="5"/>
        <item x="6"/>
        <item t="default"/>
      </items>
    </pivotField>
    <pivotField axis="axisRow" showAll="0">
      <items count="39">
        <item sd="0" x="0"/>
        <item sd="0" x="1"/>
        <item sd="0" x="2"/>
        <item sd="0" x="3"/>
        <item sd="0"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t="default"/>
      </items>
    </pivotField>
    <pivotField axis="axisRow" dataField="1" showAll="0">
      <items count="14">
        <item x="0"/>
        <item m="1" x="3"/>
        <item m="1" x="12"/>
        <item m="1" x="9"/>
        <item m="1" x="5"/>
        <item m="1" x="6"/>
        <item m="1" x="11"/>
        <item m="1" x="4"/>
        <item m="1" x="10"/>
        <item m="1" x="1"/>
        <item m="1" x="2"/>
        <item m="1" x="7"/>
        <item m="1" x="8"/>
        <item t="default"/>
      </items>
    </pivotField>
    <pivotField axis="axisPage" multipleItemSelectionAllowed="1" showAll="0">
      <items count="9">
        <item x="0"/>
        <item m="1" x="5"/>
        <item m="1" x="7"/>
        <item m="1" x="1"/>
        <item m="1" x="3"/>
        <item h="1" m="1" x="4"/>
        <item h="1" m="1" x="6"/>
        <item m="1" x="2"/>
        <item t="default"/>
      </items>
    </pivotField>
  </pivotFields>
  <rowFields count="2">
    <field x="1"/>
    <field x="2"/>
  </rowFields>
  <rowItems count="72">
    <i>
      <x/>
    </i>
    <i>
      <x v="1"/>
    </i>
    <i>
      <x v="2"/>
    </i>
    <i>
      <x v="3"/>
    </i>
    <i>
      <x v="4"/>
    </i>
    <i>
      <x v="5"/>
    </i>
    <i r="1">
      <x/>
    </i>
    <i>
      <x v="6"/>
    </i>
    <i r="1">
      <x/>
    </i>
    <i>
      <x v="7"/>
    </i>
    <i r="1">
      <x/>
    </i>
    <i>
      <x v="8"/>
    </i>
    <i r="1">
      <x/>
    </i>
    <i>
      <x v="9"/>
    </i>
    <i r="1">
      <x/>
    </i>
    <i>
      <x v="10"/>
    </i>
    <i r="1">
      <x/>
    </i>
    <i>
      <x v="11"/>
    </i>
    <i r="1">
      <x/>
    </i>
    <i>
      <x v="12"/>
    </i>
    <i r="1">
      <x/>
    </i>
    <i>
      <x v="13"/>
    </i>
    <i r="1">
      <x/>
    </i>
    <i>
      <x v="14"/>
    </i>
    <i r="1">
      <x/>
    </i>
    <i>
      <x v="15"/>
    </i>
    <i r="1">
      <x/>
    </i>
    <i>
      <x v="16"/>
    </i>
    <i r="1">
      <x/>
    </i>
    <i>
      <x v="17"/>
    </i>
    <i r="1">
      <x/>
    </i>
    <i>
      <x v="18"/>
    </i>
    <i r="1">
      <x/>
    </i>
    <i>
      <x v="19"/>
    </i>
    <i r="1">
      <x/>
    </i>
    <i>
      <x v="20"/>
    </i>
    <i r="1">
      <x/>
    </i>
    <i>
      <x v="21"/>
    </i>
    <i r="1">
      <x/>
    </i>
    <i>
      <x v="22"/>
    </i>
    <i r="1">
      <x/>
    </i>
    <i>
      <x v="23"/>
    </i>
    <i r="1">
      <x/>
    </i>
    <i>
      <x v="24"/>
    </i>
    <i r="1">
      <x/>
    </i>
    <i>
      <x v="25"/>
    </i>
    <i r="1">
      <x/>
    </i>
    <i>
      <x v="26"/>
    </i>
    <i r="1">
      <x/>
    </i>
    <i>
      <x v="27"/>
    </i>
    <i r="1">
      <x/>
    </i>
    <i>
      <x v="28"/>
    </i>
    <i r="1">
      <x/>
    </i>
    <i>
      <x v="29"/>
    </i>
    <i r="1">
      <x/>
    </i>
    <i>
      <x v="30"/>
    </i>
    <i r="1">
      <x/>
    </i>
    <i>
      <x v="31"/>
    </i>
    <i r="1">
      <x/>
    </i>
    <i>
      <x v="32"/>
    </i>
    <i r="1">
      <x/>
    </i>
    <i>
      <x v="33"/>
    </i>
    <i r="1">
      <x/>
    </i>
    <i>
      <x v="34"/>
    </i>
    <i r="1">
      <x/>
    </i>
    <i>
      <x v="35"/>
    </i>
    <i r="1">
      <x/>
    </i>
    <i>
      <x v="36"/>
    </i>
    <i r="1">
      <x/>
    </i>
    <i>
      <x v="37"/>
    </i>
    <i r="1">
      <x/>
    </i>
    <i t="grand">
      <x/>
    </i>
  </rowItems>
  <colItems count="1">
    <i/>
  </colItems>
  <pageFields count="2">
    <pageField fld="0" hier="-1"/>
    <pageField fld="3" hier="-1"/>
  </pageFields>
  <dataFields count="1">
    <dataField name="Contagem de Conclusões" fld="2" subtotal="count" baseField="0" baseItem="0"/>
  </dataFields>
  <formats count="22">
    <format dxfId="56">
      <pivotArea type="all" dataOnly="0" outline="0" fieldPosition="0"/>
    </format>
    <format dxfId="55">
      <pivotArea type="all" dataOnly="0" outline="0" fieldPosition="0"/>
    </format>
    <format dxfId="54">
      <pivotArea field="0" type="button" dataOnly="0" labelOnly="1" outline="0" axis="axisPage" fieldPosition="0"/>
    </format>
    <format dxfId="53">
      <pivotArea field="3" type="button" dataOnly="0" labelOnly="1" outline="0" axis="axisPage" fieldPosition="1"/>
    </format>
    <format dxfId="52">
      <pivotArea field="1" type="button" dataOnly="0" labelOnly="1" outline="0" axis="axisRow" fieldPosition="0"/>
    </format>
    <format dxfId="51">
      <pivotArea type="all" dataOnly="0" outline="0" fieldPosition="0"/>
    </format>
    <format dxfId="50">
      <pivotArea field="3" type="button" dataOnly="0" labelOnly="1" outline="0" axis="axisPage" fieldPosition="1"/>
    </format>
    <format dxfId="49">
      <pivotArea dataOnly="0" labelOnly="1" outline="0" fieldPosition="0">
        <references count="2">
          <reference field="0" count="1" selected="0">
            <x v="0"/>
          </reference>
          <reference field="3" count="1">
            <x v="3"/>
          </reference>
        </references>
      </pivotArea>
    </format>
    <format dxfId="48">
      <pivotArea field="1" type="button" dataOnly="0" labelOnly="1" outline="0" axis="axisRow" fieldPosition="0"/>
    </format>
    <format dxfId="47">
      <pivotArea dataOnly="0" labelOnly="1" outline="0" axis="axisValues" fieldPosition="0"/>
    </format>
    <format dxfId="46">
      <pivotArea grandRow="1" outline="0" collapsedLevelsAreSubtotals="1" fieldPosition="0"/>
    </format>
    <format dxfId="45">
      <pivotArea dataOnly="0" labelOnly="1" grandRow="1" outline="0" fieldPosition="0"/>
    </format>
    <format dxfId="44">
      <pivotArea field="0" type="button" dataOnly="0" labelOnly="1" outline="0" axis="axisPage" fieldPosition="0"/>
    </format>
    <format dxfId="43">
      <pivotArea dataOnly="0" labelOnly="1" outline="0" fieldPosition="0">
        <references count="2">
          <reference field="0" count="1">
            <x v="0"/>
          </reference>
          <reference field="3" count="1" selected="0">
            <x v="4"/>
          </reference>
        </references>
      </pivotArea>
    </format>
    <format dxfId="42">
      <pivotArea dataOnly="0" labelOnly="1" outline="0" fieldPosition="0">
        <references count="2">
          <reference field="0" count="1" selected="0">
            <x v="0"/>
          </reference>
          <reference field="3" count="1">
            <x v="4"/>
          </reference>
        </references>
      </pivotArea>
    </format>
    <format dxfId="41">
      <pivotArea dataOnly="0" labelOnly="1" outline="0" fieldPosition="0">
        <references count="2">
          <reference field="0" count="1" selected="0">
            <x v="0"/>
          </reference>
          <reference field="3" count="1">
            <x v="4"/>
          </reference>
        </references>
      </pivotArea>
    </format>
    <format dxfId="40">
      <pivotArea dataOnly="0" labelOnly="1" outline="0" fieldPosition="0">
        <references count="2">
          <reference field="0" count="1">
            <x v="0"/>
          </reference>
          <reference field="3" count="1" selected="0">
            <x v="4"/>
          </reference>
        </references>
      </pivotArea>
    </format>
    <format dxfId="39">
      <pivotArea grandRow="1" outline="0" collapsedLevelsAreSubtotals="1" fieldPosition="0"/>
    </format>
    <format dxfId="38">
      <pivotArea field="0" type="button" dataOnly="0" labelOnly="1" outline="0" axis="axisPage" fieldPosition="0"/>
    </format>
    <format dxfId="37">
      <pivotArea dataOnly="0" labelOnly="1" outline="0" fieldPosition="0">
        <references count="2">
          <reference field="0" count="1">
            <x v="0"/>
          </reference>
          <reference field="3" count="1" selected="0">
            <x v="4"/>
          </reference>
        </references>
      </pivotArea>
    </format>
    <format dxfId="36">
      <pivotArea field="0" type="button" dataOnly="0" labelOnly="1" outline="0" axis="axisPage" fieldPosition="0"/>
    </format>
    <format dxfId="35">
      <pivotArea dataOnly="0" labelOnly="1" outline="0" fieldPosition="0">
        <references count="2">
          <reference field="0" count="1">
            <x v="0"/>
          </reference>
          <reference field="3" count="1" selected="0">
            <x v="4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J34"/>
  <sheetViews>
    <sheetView topLeftCell="A10" zoomScale="90" zoomScaleNormal="90" workbookViewId="0">
      <selection activeCell="A16" sqref="A16:B16"/>
    </sheetView>
  </sheetViews>
  <sheetFormatPr defaultRowHeight="14.25"/>
  <cols>
    <col min="1" max="2" width="70.7109375" style="57" customWidth="1"/>
    <col min="3" max="3" width="25.140625" style="57" customWidth="1"/>
    <col min="4" max="4" width="17.7109375" style="57" bestFit="1" customWidth="1"/>
    <col min="5" max="6" width="15.28515625" style="57" bestFit="1" customWidth="1"/>
    <col min="7" max="7" width="17.42578125" style="57" customWidth="1"/>
    <col min="8" max="8" width="17.140625" style="57" customWidth="1"/>
    <col min="9" max="9" width="18.7109375" style="57" customWidth="1"/>
    <col min="10" max="16384" width="9.140625" style="57"/>
  </cols>
  <sheetData>
    <row r="1" spans="1:10" ht="39.950000000000003" customHeight="1">
      <c r="A1" s="149" t="s">
        <v>122</v>
      </c>
      <c r="B1" s="149"/>
    </row>
    <row r="2" spans="1:10" ht="30" customHeight="1">
      <c r="A2" s="81" t="s">
        <v>117</v>
      </c>
      <c r="B2" s="81" t="s">
        <v>123</v>
      </c>
      <c r="C2" s="3"/>
      <c r="F2" s="3"/>
      <c r="G2" s="3"/>
      <c r="H2" s="3"/>
      <c r="I2" s="3"/>
      <c r="J2" s="3"/>
    </row>
    <row r="3" spans="1:10" ht="39.950000000000003" customHeight="1">
      <c r="A3" s="69" t="s">
        <v>124</v>
      </c>
      <c r="B3" s="68"/>
      <c r="C3" s="3"/>
      <c r="D3" s="59"/>
      <c r="E3" s="58"/>
      <c r="F3" s="3"/>
      <c r="G3" s="3"/>
      <c r="H3" s="3"/>
      <c r="I3" s="3"/>
      <c r="J3" s="3"/>
    </row>
    <row r="4" spans="1:10" ht="39.950000000000003" customHeight="1">
      <c r="A4" s="68"/>
      <c r="B4" s="68"/>
      <c r="C4" s="3"/>
      <c r="D4" s="59"/>
      <c r="E4" s="58"/>
      <c r="F4" s="3"/>
      <c r="G4" s="3"/>
      <c r="I4" s="3"/>
      <c r="J4" s="3"/>
    </row>
    <row r="5" spans="1:10" ht="39.950000000000003" customHeight="1">
      <c r="A5" s="68"/>
      <c r="B5" s="68"/>
      <c r="I5" s="3"/>
      <c r="J5" s="3"/>
    </row>
    <row r="6" spans="1:10" ht="39.950000000000003" customHeight="1">
      <c r="A6" s="68"/>
      <c r="B6" s="68"/>
      <c r="I6" s="3"/>
      <c r="J6" s="3"/>
    </row>
    <row r="7" spans="1:10" ht="39.950000000000003" customHeight="1">
      <c r="A7" s="8"/>
      <c r="B7" s="8"/>
    </row>
    <row r="8" spans="1:10" ht="39.950000000000003" customHeight="1">
      <c r="A8" s="8"/>
      <c r="B8" s="8"/>
    </row>
    <row r="9" spans="1:10" ht="39.950000000000003" customHeight="1">
      <c r="A9" s="8"/>
      <c r="B9" s="8"/>
    </row>
    <row r="10" spans="1:10" ht="39.950000000000003" customHeight="1">
      <c r="A10" s="8"/>
      <c r="B10" s="8"/>
    </row>
    <row r="11" spans="1:10" ht="39.950000000000003" customHeight="1">
      <c r="A11" s="149" t="s">
        <v>143</v>
      </c>
      <c r="B11" s="149"/>
    </row>
    <row r="12" spans="1:10" ht="30" customHeight="1">
      <c r="A12" s="150" t="s">
        <v>125</v>
      </c>
      <c r="B12" s="151"/>
    </row>
    <row r="13" spans="1:10" ht="60" customHeight="1">
      <c r="A13" s="152"/>
      <c r="B13" s="153"/>
    </row>
    <row r="14" spans="1:10" ht="60" customHeight="1">
      <c r="A14" s="152"/>
      <c r="B14" s="153"/>
    </row>
    <row r="15" spans="1:10" ht="60" customHeight="1">
      <c r="A15" s="155"/>
      <c r="B15" s="156"/>
    </row>
    <row r="16" spans="1:10" ht="60" customHeight="1">
      <c r="A16" s="152"/>
      <c r="B16" s="153"/>
    </row>
    <row r="17" spans="1:2" ht="60" customHeight="1">
      <c r="A17" s="152"/>
      <c r="B17" s="153"/>
    </row>
    <row r="18" spans="1:2" ht="60" customHeight="1">
      <c r="A18" s="157" t="s">
        <v>144</v>
      </c>
      <c r="B18" s="158"/>
    </row>
    <row r="19" spans="1:2" ht="39.950000000000003" customHeight="1">
      <c r="A19" s="159" t="s">
        <v>167</v>
      </c>
      <c r="B19" s="160"/>
    </row>
    <row r="20" spans="1:2" ht="60" customHeight="1">
      <c r="A20" s="154"/>
      <c r="B20" s="154"/>
    </row>
    <row r="21" spans="1:2" ht="60" customHeight="1"/>
    <row r="22" spans="1:2" ht="60" customHeight="1"/>
    <row r="23" spans="1:2" ht="60" customHeight="1"/>
    <row r="24" spans="1:2" ht="60" customHeight="1"/>
    <row r="25" spans="1:2" ht="60" customHeight="1"/>
    <row r="26" spans="1:2" ht="60" customHeight="1"/>
    <row r="27" spans="1:2" ht="60" customHeight="1"/>
    <row r="28" spans="1:2" ht="60" customHeight="1"/>
    <row r="29" spans="1:2" ht="60" customHeight="1"/>
    <row r="30" spans="1:2" ht="60" customHeight="1"/>
    <row r="31" spans="1:2" ht="60" customHeight="1"/>
    <row r="32" spans="1:2" ht="60" customHeight="1"/>
    <row r="33" ht="60" customHeight="1"/>
    <row r="34" ht="60" customHeight="1"/>
  </sheetData>
  <mergeCells count="11">
    <mergeCell ref="A20:B20"/>
    <mergeCell ref="A15:B15"/>
    <mergeCell ref="A16:B16"/>
    <mergeCell ref="A17:B17"/>
    <mergeCell ref="A18:B18"/>
    <mergeCell ref="A19:B19"/>
    <mergeCell ref="A1:B1"/>
    <mergeCell ref="A11:B11"/>
    <mergeCell ref="A12:B12"/>
    <mergeCell ref="A13:B13"/>
    <mergeCell ref="A14:B14"/>
  </mergeCell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>
  <sheetPr filterMode="1">
    <tabColor theme="6"/>
  </sheetPr>
  <dimension ref="A1:E116"/>
  <sheetViews>
    <sheetView workbookViewId="0">
      <selection activeCell="B49" sqref="B49"/>
    </sheetView>
  </sheetViews>
  <sheetFormatPr defaultRowHeight="15"/>
  <cols>
    <col min="2" max="2" width="19.7109375" customWidth="1"/>
    <col min="3" max="3" width="13.42578125" bestFit="1" customWidth="1"/>
    <col min="4" max="4" width="20.7109375" customWidth="1"/>
    <col min="5" max="5" width="19.140625" bestFit="1" customWidth="1"/>
  </cols>
  <sheetData>
    <row r="1" spans="1:5" s="10" customFormat="1" ht="30" customHeight="1" thickBot="1">
      <c r="A1" s="229" t="s">
        <v>175</v>
      </c>
      <c r="B1" s="230"/>
      <c r="C1" s="230"/>
      <c r="D1" s="230"/>
      <c r="E1" s="231"/>
    </row>
    <row r="2" spans="1:5" ht="45">
      <c r="A2" s="96" t="s">
        <v>95</v>
      </c>
      <c r="B2" s="61" t="s">
        <v>96</v>
      </c>
      <c r="C2" s="61" t="s">
        <v>97</v>
      </c>
      <c r="D2" s="61" t="str">
        <f>'Passo 2'!B2</f>
        <v>(Produto da empresa objeto do estudo)</v>
      </c>
      <c r="E2" s="103" t="s">
        <v>155</v>
      </c>
    </row>
    <row r="3" spans="1:5" ht="30" hidden="1" customHeight="1">
      <c r="A3" s="232" t="s">
        <v>9</v>
      </c>
      <c r="B3" s="66" t="b">
        <f>IF('Passo 5'!E3="x",'Passo 5'!B3)</f>
        <v>0</v>
      </c>
      <c r="C3" s="66" t="s">
        <v>98</v>
      </c>
      <c r="D3" s="29">
        <f>'Passo 6'!D3</f>
        <v>0</v>
      </c>
      <c r="E3" s="116"/>
    </row>
    <row r="4" spans="1:5" ht="30" hidden="1" customHeight="1">
      <c r="A4" s="232"/>
      <c r="B4" s="66" t="b">
        <f>IF('Passo 5'!E4="x",'Passo 5'!B4)</f>
        <v>0</v>
      </c>
      <c r="C4" s="66" t="s">
        <v>99</v>
      </c>
      <c r="D4" s="29">
        <f>'Passo 6'!D4</f>
        <v>0</v>
      </c>
      <c r="E4" s="116"/>
    </row>
    <row r="5" spans="1:5" ht="30" hidden="1" customHeight="1">
      <c r="A5" s="227"/>
      <c r="B5" s="66" t="b">
        <f>IF('Passo 5'!E5="x",'Passo 5'!B5)</f>
        <v>0</v>
      </c>
      <c r="C5" s="66"/>
      <c r="D5" s="29">
        <f>'Passo 6'!D5</f>
        <v>0</v>
      </c>
      <c r="E5" s="116"/>
    </row>
    <row r="6" spans="1:5" ht="30" hidden="1" customHeight="1">
      <c r="A6" s="227"/>
      <c r="B6" s="66" t="b">
        <f>IF('Passo 5'!E6="x",'Passo 5'!B6)</f>
        <v>0</v>
      </c>
      <c r="C6" s="66"/>
      <c r="D6" s="29">
        <f>'Passo 6'!D6</f>
        <v>0</v>
      </c>
      <c r="E6" s="116"/>
    </row>
    <row r="7" spans="1:5" ht="30" hidden="1" customHeight="1">
      <c r="A7" s="227"/>
      <c r="B7" s="66" t="b">
        <f>IF('Passo 5'!E7="x",'Passo 5'!B7)</f>
        <v>0</v>
      </c>
      <c r="C7" s="66"/>
      <c r="D7" s="29">
        <f>'Passo 6'!D7</f>
        <v>0</v>
      </c>
      <c r="E7" s="116"/>
    </row>
    <row r="8" spans="1:5" ht="30" hidden="1" customHeight="1">
      <c r="A8" s="232"/>
      <c r="B8" s="66" t="b">
        <f>IF('Passo 5'!E8="x",'Passo 5'!B8)</f>
        <v>0</v>
      </c>
      <c r="C8" s="66" t="s">
        <v>121</v>
      </c>
      <c r="D8" s="29">
        <f>'Passo 6'!D8</f>
        <v>0</v>
      </c>
      <c r="E8" s="116"/>
    </row>
    <row r="9" spans="1:5" ht="30" hidden="1" customHeight="1">
      <c r="A9" s="232"/>
      <c r="B9" s="66" t="b">
        <f>IF('Passo 5'!E9="x",'Passo 5'!B9)</f>
        <v>0</v>
      </c>
      <c r="C9" s="66" t="s">
        <v>101</v>
      </c>
      <c r="D9" s="29">
        <f>'Passo 6'!D9</f>
        <v>0</v>
      </c>
      <c r="E9" s="116"/>
    </row>
    <row r="10" spans="1:5" ht="30" hidden="1" customHeight="1">
      <c r="A10" s="232"/>
      <c r="B10" s="66" t="b">
        <f>IF('Passo 5'!E10="x",'Passo 5'!B10)</f>
        <v>0</v>
      </c>
      <c r="C10" s="66" t="s">
        <v>101</v>
      </c>
      <c r="D10" s="29">
        <f>'Passo 6'!D10</f>
        <v>0</v>
      </c>
      <c r="E10" s="116"/>
    </row>
    <row r="11" spans="1:5" ht="30" hidden="1" customHeight="1">
      <c r="A11" s="232"/>
      <c r="B11" s="66" t="b">
        <f>IF('Passo 5'!E11="x",'Passo 5'!B11)</f>
        <v>0</v>
      </c>
      <c r="C11" s="66" t="s">
        <v>101</v>
      </c>
      <c r="D11" s="29">
        <f>'Passo 6'!D11</f>
        <v>0</v>
      </c>
      <c r="E11" s="116"/>
    </row>
    <row r="12" spans="1:5" ht="30" hidden="1" customHeight="1">
      <c r="A12" s="232"/>
      <c r="B12" s="66" t="b">
        <f>IF('Passo 5'!E12="x",'Passo 5'!B12)</f>
        <v>0</v>
      </c>
      <c r="C12" s="66" t="s">
        <v>101</v>
      </c>
      <c r="D12" s="29">
        <f>'Passo 6'!D12</f>
        <v>0</v>
      </c>
      <c r="E12" s="116"/>
    </row>
    <row r="13" spans="1:5" ht="30" hidden="1" customHeight="1">
      <c r="A13" s="227"/>
      <c r="B13" s="66" t="b">
        <f>IF('Passo 5'!E13="x",'Passo 5'!B13)</f>
        <v>0</v>
      </c>
      <c r="C13" s="66"/>
      <c r="D13" s="29">
        <f>'Passo 6'!D13</f>
        <v>0</v>
      </c>
      <c r="E13" s="116"/>
    </row>
    <row r="14" spans="1:5" ht="30" hidden="1" customHeight="1">
      <c r="A14" s="227" t="s">
        <v>3</v>
      </c>
      <c r="B14" s="66" t="b">
        <f>IF('Passo 5'!E14="x",'Passo 5'!B14)</f>
        <v>0</v>
      </c>
      <c r="C14" s="66"/>
      <c r="D14" s="29">
        <f>'Passo 6'!D14</f>
        <v>0</v>
      </c>
      <c r="E14" s="116"/>
    </row>
    <row r="15" spans="1:5" ht="30" hidden="1" customHeight="1">
      <c r="A15" s="228"/>
      <c r="B15" s="66" t="b">
        <f>IF('Passo 5'!E15="x",'Passo 5'!B15)</f>
        <v>0</v>
      </c>
      <c r="C15" s="66"/>
      <c r="D15" s="29">
        <f>'Passo 6'!D15</f>
        <v>0</v>
      </c>
      <c r="E15" s="116"/>
    </row>
    <row r="16" spans="1:5" ht="30" hidden="1" customHeight="1">
      <c r="A16" s="228"/>
      <c r="B16" s="66" t="b">
        <f>IF('Passo 5'!E16="x",'Passo 5'!B16)</f>
        <v>0</v>
      </c>
      <c r="C16" s="66"/>
      <c r="D16" s="29">
        <f>'Passo 6'!D16</f>
        <v>0</v>
      </c>
      <c r="E16" s="116"/>
    </row>
    <row r="17" spans="1:5" ht="30" hidden="1" customHeight="1">
      <c r="A17" s="228"/>
      <c r="B17" s="66" t="b">
        <f>IF('Passo 5'!E17="x",'Passo 5'!B17)</f>
        <v>0</v>
      </c>
      <c r="C17" s="66"/>
      <c r="D17" s="29">
        <f>'Passo 6'!D17</f>
        <v>0</v>
      </c>
      <c r="E17" s="116"/>
    </row>
    <row r="18" spans="1:5" ht="30" hidden="1" customHeight="1">
      <c r="A18" s="228"/>
      <c r="B18" s="66" t="b">
        <f>IF('Passo 5'!E18="x",'Passo 5'!B18)</f>
        <v>0</v>
      </c>
      <c r="C18" s="66"/>
      <c r="D18" s="29">
        <f>'Passo 6'!D18</f>
        <v>0</v>
      </c>
      <c r="E18" s="116"/>
    </row>
    <row r="19" spans="1:5" ht="30" hidden="1" customHeight="1">
      <c r="A19" s="228"/>
      <c r="B19" s="66" t="b">
        <f>IF('Passo 5'!E19="x",'Passo 5'!B19)</f>
        <v>0</v>
      </c>
      <c r="C19" s="66"/>
      <c r="D19" s="29">
        <f>'Passo 6'!D19</f>
        <v>0</v>
      </c>
      <c r="E19" s="116"/>
    </row>
    <row r="20" spans="1:5" ht="30" hidden="1" customHeight="1">
      <c r="A20" s="227" t="s">
        <v>4</v>
      </c>
      <c r="B20" s="66" t="b">
        <f>IF('Passo 5'!E20="x",'Passo 5'!B20)</f>
        <v>0</v>
      </c>
      <c r="C20" s="66"/>
      <c r="D20" s="29">
        <f>'Passo 6'!D20</f>
        <v>0</v>
      </c>
      <c r="E20" s="116"/>
    </row>
    <row r="21" spans="1:5" ht="30" hidden="1" customHeight="1">
      <c r="A21" s="227"/>
      <c r="B21" s="66" t="b">
        <f>IF('Passo 5'!E21="x",'Passo 5'!B21)</f>
        <v>0</v>
      </c>
      <c r="C21" s="66"/>
      <c r="D21" s="29">
        <f>'Passo 6'!D21</f>
        <v>0</v>
      </c>
      <c r="E21" s="116"/>
    </row>
    <row r="22" spans="1:5" ht="30" hidden="1" customHeight="1">
      <c r="A22" s="227"/>
      <c r="B22" s="66" t="b">
        <f>IF('Passo 5'!E22="x",'Passo 5'!B22)</f>
        <v>0</v>
      </c>
      <c r="C22" s="66"/>
      <c r="D22" s="29">
        <f>'Passo 6'!D22</f>
        <v>0</v>
      </c>
      <c r="E22" s="116"/>
    </row>
    <row r="23" spans="1:5" ht="30" hidden="1" customHeight="1">
      <c r="A23" s="227"/>
      <c r="B23" s="66" t="b">
        <f>IF('Passo 5'!E23="x",'Passo 5'!B23)</f>
        <v>0</v>
      </c>
      <c r="C23" s="66"/>
      <c r="D23" s="29">
        <f>'Passo 6'!D23</f>
        <v>0</v>
      </c>
      <c r="E23" s="116"/>
    </row>
    <row r="24" spans="1:5" ht="30" hidden="1" customHeight="1">
      <c r="A24" s="227"/>
      <c r="B24" s="66" t="b">
        <f>IF('Passo 5'!E24="x",'Passo 5'!B24)</f>
        <v>0</v>
      </c>
      <c r="C24" s="66"/>
      <c r="D24" s="29">
        <f>'Passo 6'!D24</f>
        <v>0</v>
      </c>
      <c r="E24" s="116"/>
    </row>
    <row r="25" spans="1:5" ht="30" hidden="1" customHeight="1">
      <c r="A25" s="227"/>
      <c r="B25" s="66" t="b">
        <f>IF('Passo 5'!E25="x",'Passo 5'!B25)</f>
        <v>0</v>
      </c>
      <c r="C25" s="66"/>
      <c r="D25" s="29">
        <f>'Passo 6'!D25</f>
        <v>0</v>
      </c>
      <c r="E25" s="116"/>
    </row>
    <row r="26" spans="1:5" ht="30" hidden="1" customHeight="1">
      <c r="A26" s="227"/>
      <c r="B26" s="66" t="b">
        <f>IF('Passo 5'!E26="x",'Passo 5'!B26)</f>
        <v>0</v>
      </c>
      <c r="C26" s="66"/>
      <c r="D26" s="29">
        <f>'Passo 6'!D26</f>
        <v>0</v>
      </c>
      <c r="E26" s="116"/>
    </row>
    <row r="27" spans="1:5" ht="30" hidden="1" customHeight="1">
      <c r="A27" s="227"/>
      <c r="B27" s="66" t="b">
        <f>IF('Passo 5'!E27="x",'Passo 5'!B27)</f>
        <v>0</v>
      </c>
      <c r="C27" s="66"/>
      <c r="D27" s="29">
        <f>'Passo 6'!D27</f>
        <v>0</v>
      </c>
      <c r="E27" s="116"/>
    </row>
    <row r="28" spans="1:5" ht="30" hidden="1" customHeight="1">
      <c r="A28" s="227"/>
      <c r="B28" s="66" t="b">
        <f>IF('Passo 5'!E28="x",'Passo 5'!B28)</f>
        <v>0</v>
      </c>
      <c r="C28" s="66"/>
      <c r="D28" s="29">
        <f>'Passo 6'!D28</f>
        <v>0</v>
      </c>
      <c r="E28" s="116"/>
    </row>
    <row r="29" spans="1:5" ht="30" hidden="1" customHeight="1">
      <c r="A29" s="227" t="s">
        <v>5</v>
      </c>
      <c r="B29" s="66" t="b">
        <f>IF('Passo 5'!E29="x",'Passo 5'!B29)</f>
        <v>0</v>
      </c>
      <c r="C29" s="66"/>
      <c r="D29" s="29">
        <f>'Passo 6'!D29</f>
        <v>0</v>
      </c>
      <c r="E29" s="116"/>
    </row>
    <row r="30" spans="1:5" ht="35.25" hidden="1" customHeight="1">
      <c r="A30" s="228"/>
      <c r="B30" s="66" t="b">
        <f>IF('Passo 5'!E30="x",'Passo 5'!B30)</f>
        <v>0</v>
      </c>
      <c r="C30" s="66"/>
      <c r="D30" s="29">
        <f>'Passo 6'!D30</f>
        <v>0</v>
      </c>
      <c r="E30" s="116"/>
    </row>
    <row r="31" spans="1:5" ht="30" hidden="1" customHeight="1">
      <c r="A31" s="227" t="s">
        <v>6</v>
      </c>
      <c r="B31" s="66" t="b">
        <f>IF('Passo 5'!E31="x",'Passo 5'!B31)</f>
        <v>0</v>
      </c>
      <c r="C31" s="66"/>
      <c r="D31" s="29">
        <f>'Passo 6'!D31</f>
        <v>0</v>
      </c>
      <c r="E31" s="116"/>
    </row>
    <row r="32" spans="1:5" ht="30" hidden="1" customHeight="1">
      <c r="A32" s="228"/>
      <c r="B32" s="66" t="b">
        <f>IF('Passo 5'!E32="x",'Passo 5'!B32)</f>
        <v>0</v>
      </c>
      <c r="C32" s="66"/>
      <c r="D32" s="29">
        <f>'Passo 6'!D32</f>
        <v>0</v>
      </c>
      <c r="E32" s="116"/>
    </row>
    <row r="33" spans="1:5" ht="30" hidden="1" customHeight="1">
      <c r="A33" s="228"/>
      <c r="B33" s="66" t="b">
        <f>IF('Passo 5'!E33="x",'Passo 5'!B33)</f>
        <v>0</v>
      </c>
      <c r="C33" s="66"/>
      <c r="D33" s="29">
        <f>'Passo 6'!D33</f>
        <v>0</v>
      </c>
      <c r="E33" s="116"/>
    </row>
    <row r="34" spans="1:5" ht="30" hidden="1" customHeight="1">
      <c r="A34" s="228"/>
      <c r="B34" s="66" t="b">
        <f>IF('Passo 5'!E34="x",'Passo 5'!B34)</f>
        <v>0</v>
      </c>
      <c r="C34" s="66"/>
      <c r="D34" s="29">
        <f>'Passo 6'!D34</f>
        <v>0</v>
      </c>
      <c r="E34" s="116"/>
    </row>
    <row r="35" spans="1:5" ht="30" hidden="1" customHeight="1">
      <c r="A35" s="228"/>
      <c r="B35" s="66" t="b">
        <f>IF('Passo 5'!E35="x",'Passo 5'!B35)</f>
        <v>0</v>
      </c>
      <c r="C35" s="66"/>
      <c r="D35" s="29">
        <f>'Passo 6'!D35</f>
        <v>0</v>
      </c>
      <c r="E35" s="116"/>
    </row>
    <row r="36" spans="1:5" ht="30" hidden="1" customHeight="1">
      <c r="A36" s="228"/>
      <c r="B36" s="66" t="b">
        <f>IF('Passo 5'!E36="x",'Passo 5'!B36)</f>
        <v>0</v>
      </c>
      <c r="C36" s="66"/>
      <c r="D36" s="29">
        <f>'Passo 6'!D36</f>
        <v>0</v>
      </c>
      <c r="E36" s="116"/>
    </row>
    <row r="37" spans="1:5" ht="30" hidden="1" customHeight="1">
      <c r="A37" s="227" t="s">
        <v>7</v>
      </c>
      <c r="B37" s="66" t="b">
        <f>IF('Passo 5'!E37="x",'Passo 5'!B37)</f>
        <v>0</v>
      </c>
      <c r="C37" s="66" t="s">
        <v>98</v>
      </c>
      <c r="D37" s="29">
        <f>'Passo 6'!D37</f>
        <v>0</v>
      </c>
      <c r="E37" s="116"/>
    </row>
    <row r="38" spans="1:5" ht="30" hidden="1" customHeight="1">
      <c r="A38" s="227"/>
      <c r="B38" s="66" t="b">
        <f>IF('Passo 5'!E38="x",'Passo 5'!B38)</f>
        <v>0</v>
      </c>
      <c r="C38" s="66" t="s">
        <v>102</v>
      </c>
      <c r="D38" s="29">
        <f>'Passo 6'!D38</f>
        <v>0</v>
      </c>
      <c r="E38" s="116"/>
    </row>
    <row r="39" spans="1:5" ht="30" hidden="1" customHeight="1">
      <c r="A39" s="227"/>
      <c r="B39" s="66" t="b">
        <f>IF('Passo 5'!E39="x",'Passo 5'!B39)</f>
        <v>0</v>
      </c>
      <c r="C39" s="66" t="s">
        <v>107</v>
      </c>
      <c r="D39" s="29">
        <f>'Passo 6'!D39</f>
        <v>0</v>
      </c>
      <c r="E39" s="116"/>
    </row>
    <row r="40" spans="1:5" ht="30" hidden="1" customHeight="1">
      <c r="A40" s="228"/>
      <c r="B40" s="66" t="b">
        <f>IF('Passo 5'!E40="x",'Passo 5'!B40)</f>
        <v>0</v>
      </c>
      <c r="C40" s="66" t="s">
        <v>101</v>
      </c>
      <c r="D40" s="29">
        <f>'Passo 6'!D40</f>
        <v>0</v>
      </c>
      <c r="E40" s="116"/>
    </row>
    <row r="41" spans="1:5" ht="30" hidden="1" customHeight="1">
      <c r="A41" s="228"/>
      <c r="B41" s="66" t="b">
        <f>IF('Passo 5'!E41="x",'Passo 5'!B41)</f>
        <v>0</v>
      </c>
      <c r="C41" s="66"/>
      <c r="D41" s="29">
        <f>'Passo 6'!D41</f>
        <v>0</v>
      </c>
      <c r="E41" s="116"/>
    </row>
    <row r="42" spans="1:5" ht="30" hidden="1" customHeight="1">
      <c r="A42" s="228"/>
      <c r="B42" s="66" t="b">
        <f>IF('Passo 5'!E42="x",'Passo 5'!B42)</f>
        <v>0</v>
      </c>
      <c r="C42" s="66"/>
      <c r="D42" s="29">
        <f>'Passo 6'!D42</f>
        <v>0</v>
      </c>
      <c r="E42" s="116"/>
    </row>
    <row r="43" spans="1:5" ht="30" hidden="1" customHeight="1">
      <c r="A43" s="228"/>
      <c r="B43" s="66" t="b">
        <f>IF('Passo 5'!E43="x",'Passo 5'!B43)</f>
        <v>0</v>
      </c>
      <c r="C43" s="66"/>
      <c r="D43" s="29">
        <f>'Passo 6'!D43</f>
        <v>0</v>
      </c>
      <c r="E43" s="116"/>
    </row>
    <row r="44" spans="1:5" ht="30" hidden="1" customHeight="1">
      <c r="A44" s="228"/>
      <c r="B44" s="66" t="b">
        <f>IF('Passo 5'!E44="x",'Passo 5'!B44)</f>
        <v>0</v>
      </c>
      <c r="C44" s="66" t="s">
        <v>101</v>
      </c>
      <c r="D44" s="29">
        <f>'Passo 6'!D44</f>
        <v>0</v>
      </c>
      <c r="E44" s="116"/>
    </row>
    <row r="45" spans="1:5" ht="30" hidden="1" customHeight="1">
      <c r="A45" s="228"/>
      <c r="B45" s="66" t="b">
        <f>IF('Passo 5'!E45="x",'Passo 5'!B45)</f>
        <v>0</v>
      </c>
      <c r="C45" s="66" t="s">
        <v>100</v>
      </c>
      <c r="D45" s="29">
        <f>'Passo 6'!D45</f>
        <v>0</v>
      </c>
      <c r="E45" s="116"/>
    </row>
    <row r="46" spans="1:5" ht="30" customHeight="1">
      <c r="A46" s="227" t="s">
        <v>18</v>
      </c>
      <c r="B46" s="66" t="str">
        <f>IF('Passo 5'!E46="x",'Passo 5'!B46)</f>
        <v>Adequação à legislação ambiental nacional</v>
      </c>
      <c r="C46" s="66"/>
      <c r="D46" s="29">
        <f>'Passo 6'!D46</f>
        <v>0</v>
      </c>
      <c r="E46" s="116"/>
    </row>
    <row r="47" spans="1:5" ht="42.75" customHeight="1" thickBot="1">
      <c r="A47" s="241"/>
      <c r="B47" s="131" t="str">
        <f>IF('Passo 5'!E47="x",'Passo 5'!B47)</f>
        <v>Adequação à legislação ambiental internacional</v>
      </c>
      <c r="C47" s="131"/>
      <c r="D47" s="132">
        <f>'Passo 6'!D47</f>
        <v>0</v>
      </c>
      <c r="E47" s="139"/>
    </row>
    <row r="48" spans="1:5" ht="30" customHeight="1" thickBot="1">
      <c r="A48" s="229" t="s">
        <v>176</v>
      </c>
      <c r="B48" s="230"/>
      <c r="C48" s="230"/>
      <c r="D48" s="230"/>
      <c r="E48" s="231"/>
    </row>
    <row r="49" spans="1:5" ht="45">
      <c r="A49" s="61" t="str">
        <f>'Passo 6'!A49</f>
        <v>Áreas foco</v>
      </c>
      <c r="B49" s="61" t="str">
        <f>'Passo 6'!B49</f>
        <v>Indicadores ambientais</v>
      </c>
      <c r="C49" s="61" t="str">
        <f>'Passo 6'!C49</f>
        <v>Unidade</v>
      </c>
      <c r="D49" s="61" t="str">
        <f>'Passo 6'!D49</f>
        <v>(Produto da empresa objeto do estudo)</v>
      </c>
      <c r="E49" s="61" t="s">
        <v>155</v>
      </c>
    </row>
    <row r="50" spans="1:5" ht="30" hidden="1" customHeight="1">
      <c r="A50" s="227" t="str">
        <f>'Passo 6'!A50</f>
        <v>Materiais utilizados</v>
      </c>
      <c r="B50" s="66" t="b">
        <f>'Passo 6'!B50</f>
        <v>0</v>
      </c>
      <c r="C50" s="66" t="str">
        <f>'Passo 6'!C50</f>
        <v>g</v>
      </c>
      <c r="D50" s="29">
        <f>'Passo 6'!D50</f>
        <v>0</v>
      </c>
      <c r="E50" s="116"/>
    </row>
    <row r="51" spans="1:5" ht="30" hidden="1" customHeight="1">
      <c r="A51" s="227"/>
      <c r="B51" s="66" t="b">
        <f>'Passo 6'!B51</f>
        <v>0</v>
      </c>
      <c r="C51" s="66" t="str">
        <f>'Passo 6'!C51</f>
        <v>mL</v>
      </c>
      <c r="D51" s="29">
        <f>'Passo 6'!D51</f>
        <v>0</v>
      </c>
      <c r="E51" s="116"/>
    </row>
    <row r="52" spans="1:5" ht="30" hidden="1" customHeight="1">
      <c r="A52" s="227"/>
      <c r="B52" s="66" t="b">
        <f>'Passo 6'!B52</f>
        <v>0</v>
      </c>
      <c r="C52" s="66">
        <f>'Passo 6'!C52</f>
        <v>0</v>
      </c>
      <c r="D52" s="29">
        <f>'Passo 6'!D52</f>
        <v>0</v>
      </c>
      <c r="E52" s="116"/>
    </row>
    <row r="53" spans="1:5" ht="30" hidden="1" customHeight="1">
      <c r="A53" s="227"/>
      <c r="B53" s="66" t="b">
        <f>'Passo 6'!B53</f>
        <v>0</v>
      </c>
      <c r="C53" s="66">
        <f>'Passo 6'!C53</f>
        <v>0</v>
      </c>
      <c r="D53" s="29">
        <f>'Passo 6'!D53</f>
        <v>0</v>
      </c>
      <c r="E53" s="116"/>
    </row>
    <row r="54" spans="1:5" ht="30" hidden="1" customHeight="1">
      <c r="A54" s="227"/>
      <c r="B54" s="66" t="b">
        <f>'Passo 6'!B54</f>
        <v>0</v>
      </c>
      <c r="C54" s="66">
        <f>'Passo 6'!C54</f>
        <v>0</v>
      </c>
      <c r="D54" s="29">
        <f>'Passo 6'!D54</f>
        <v>0</v>
      </c>
      <c r="E54" s="116"/>
    </row>
    <row r="55" spans="1:5" ht="30" hidden="1" customHeight="1">
      <c r="A55" s="227"/>
      <c r="B55" s="66" t="b">
        <f>'Passo 6'!B55</f>
        <v>0</v>
      </c>
      <c r="C55" s="66" t="str">
        <f>'Passo 6'!C55</f>
        <v>adimensional</v>
      </c>
      <c r="D55" s="29">
        <f>'Passo 6'!D55</f>
        <v>0</v>
      </c>
      <c r="E55" s="116"/>
    </row>
    <row r="56" spans="1:5" ht="30" hidden="1" customHeight="1">
      <c r="A56" s="227"/>
      <c r="B56" s="66" t="b">
        <f>'Passo 6'!B56</f>
        <v>0</v>
      </c>
      <c r="C56" s="66" t="str">
        <f>'Passo 6'!C56</f>
        <v>%</v>
      </c>
      <c r="D56" s="29">
        <f>'Passo 6'!D56</f>
        <v>0</v>
      </c>
      <c r="E56" s="116"/>
    </row>
    <row r="57" spans="1:5" ht="30" hidden="1" customHeight="1">
      <c r="A57" s="227"/>
      <c r="B57" s="66" t="b">
        <f>'Passo 6'!B57</f>
        <v>0</v>
      </c>
      <c r="C57" s="66" t="str">
        <f>'Passo 6'!C57</f>
        <v>%</v>
      </c>
      <c r="D57" s="29">
        <f>'Passo 6'!D57</f>
        <v>0</v>
      </c>
      <c r="E57" s="116"/>
    </row>
    <row r="58" spans="1:5" ht="30" hidden="1" customHeight="1">
      <c r="A58" s="227"/>
      <c r="B58" s="66" t="b">
        <f>'Passo 6'!B58</f>
        <v>0</v>
      </c>
      <c r="C58" s="66" t="str">
        <f>'Passo 6'!C58</f>
        <v>%</v>
      </c>
      <c r="D58" s="29">
        <f>'Passo 6'!D58</f>
        <v>0</v>
      </c>
      <c r="E58" s="116"/>
    </row>
    <row r="59" spans="1:5" ht="30" hidden="1" customHeight="1">
      <c r="A59" s="227"/>
      <c r="B59" s="66" t="b">
        <f>'Passo 6'!B59</f>
        <v>0</v>
      </c>
      <c r="C59" s="66" t="str">
        <f>'Passo 6'!C59</f>
        <v>%</v>
      </c>
      <c r="D59" s="29">
        <f>'Passo 6'!D59</f>
        <v>0</v>
      </c>
      <c r="E59" s="116"/>
    </row>
    <row r="60" spans="1:5" ht="30" hidden="1" customHeight="1">
      <c r="A60" s="227"/>
      <c r="B60" s="66" t="b">
        <f>'Passo 6'!B60</f>
        <v>0</v>
      </c>
      <c r="C60" s="66">
        <f>'Passo 6'!C60</f>
        <v>0</v>
      </c>
      <c r="D60" s="29">
        <f>'Passo 6'!D60</f>
        <v>0</v>
      </c>
      <c r="E60" s="116"/>
    </row>
    <row r="61" spans="1:5" ht="30" hidden="1" customHeight="1">
      <c r="A61" s="227" t="str">
        <f>'Passo 6'!A61</f>
        <v>Eficiência energética</v>
      </c>
      <c r="B61" s="66" t="b">
        <f>'Passo 6'!B61</f>
        <v>0</v>
      </c>
      <c r="C61" s="66">
        <f>'Passo 6'!C61</f>
        <v>0</v>
      </c>
      <c r="D61" s="29">
        <f>'Passo 6'!D61</f>
        <v>0</v>
      </c>
      <c r="E61" s="116"/>
    </row>
    <row r="62" spans="1:5" ht="30" hidden="1" customHeight="1">
      <c r="A62" s="227"/>
      <c r="B62" s="66" t="b">
        <f>'Passo 6'!B62</f>
        <v>0</v>
      </c>
      <c r="C62" s="66">
        <f>'Passo 6'!C62</f>
        <v>0</v>
      </c>
      <c r="D62" s="29">
        <f>'Passo 6'!D62</f>
        <v>0</v>
      </c>
      <c r="E62" s="116"/>
    </row>
    <row r="63" spans="1:5" ht="30" hidden="1" customHeight="1">
      <c r="A63" s="227"/>
      <c r="B63" s="66" t="b">
        <f>'Passo 6'!B63</f>
        <v>0</v>
      </c>
      <c r="C63" s="66">
        <f>'Passo 6'!C63</f>
        <v>0</v>
      </c>
      <c r="D63" s="29">
        <f>'Passo 6'!D63</f>
        <v>0</v>
      </c>
      <c r="E63" s="116"/>
    </row>
    <row r="64" spans="1:5" ht="30" hidden="1" customHeight="1">
      <c r="A64" s="227"/>
      <c r="B64" s="66" t="b">
        <f>'Passo 6'!B64</f>
        <v>0</v>
      </c>
      <c r="C64" s="66">
        <f>'Passo 6'!C64</f>
        <v>0</v>
      </c>
      <c r="D64" s="29">
        <f>'Passo 6'!D64</f>
        <v>0</v>
      </c>
      <c r="E64" s="116"/>
    </row>
    <row r="65" spans="1:5" ht="30" hidden="1" customHeight="1">
      <c r="A65" s="227"/>
      <c r="B65" s="66" t="b">
        <f>'Passo 6'!B65</f>
        <v>0</v>
      </c>
      <c r="C65" s="66">
        <f>'Passo 6'!C65</f>
        <v>0</v>
      </c>
      <c r="D65" s="29">
        <f>'Passo 6'!D65</f>
        <v>0</v>
      </c>
      <c r="E65" s="116"/>
    </row>
    <row r="66" spans="1:5" ht="30" hidden="1" customHeight="1">
      <c r="A66" s="227"/>
      <c r="B66" s="66" t="b">
        <f>'Passo 6'!B66</f>
        <v>0</v>
      </c>
      <c r="C66" s="66">
        <f>'Passo 6'!C66</f>
        <v>0</v>
      </c>
      <c r="D66" s="29">
        <f>'Passo 6'!D66</f>
        <v>0</v>
      </c>
      <c r="E66" s="116"/>
    </row>
    <row r="67" spans="1:5" ht="30" hidden="1" customHeight="1">
      <c r="A67" s="227" t="str">
        <f>'Passo 6'!A67</f>
        <v>Fim de vida</v>
      </c>
      <c r="B67" s="66" t="b">
        <f>'Passo 6'!B67</f>
        <v>0</v>
      </c>
      <c r="C67" s="66">
        <f>'Passo 6'!C67</f>
        <v>0</v>
      </c>
      <c r="D67" s="29">
        <f>'Passo 6'!D67</f>
        <v>0</v>
      </c>
      <c r="E67" s="116"/>
    </row>
    <row r="68" spans="1:5" ht="30" hidden="1" customHeight="1">
      <c r="A68" s="227"/>
      <c r="B68" s="66" t="b">
        <f>'Passo 6'!B68</f>
        <v>0</v>
      </c>
      <c r="C68" s="66">
        <f>'Passo 6'!C68</f>
        <v>0</v>
      </c>
      <c r="D68" s="29">
        <f>'Passo 6'!D68</f>
        <v>0</v>
      </c>
      <c r="E68" s="116"/>
    </row>
    <row r="69" spans="1:5" ht="30" hidden="1" customHeight="1">
      <c r="A69" s="227"/>
      <c r="B69" s="66" t="b">
        <f>'Passo 6'!B69</f>
        <v>0</v>
      </c>
      <c r="C69" s="66">
        <f>'Passo 6'!C69</f>
        <v>0</v>
      </c>
      <c r="D69" s="29">
        <f>'Passo 6'!D69</f>
        <v>0</v>
      </c>
      <c r="E69" s="116"/>
    </row>
    <row r="70" spans="1:5" ht="30" hidden="1" customHeight="1">
      <c r="A70" s="227"/>
      <c r="B70" s="66" t="b">
        <f>'Passo 6'!B70</f>
        <v>0</v>
      </c>
      <c r="C70" s="66">
        <f>'Passo 6'!C70</f>
        <v>0</v>
      </c>
      <c r="D70" s="29">
        <f>'Passo 6'!D70</f>
        <v>0</v>
      </c>
      <c r="E70" s="116"/>
    </row>
    <row r="71" spans="1:5" ht="30" hidden="1" customHeight="1">
      <c r="A71" s="227"/>
      <c r="B71" s="66" t="b">
        <f>'Passo 6'!B71</f>
        <v>0</v>
      </c>
      <c r="C71" s="66">
        <f>'Passo 6'!C71</f>
        <v>0</v>
      </c>
      <c r="D71" s="29">
        <f>'Passo 6'!D71</f>
        <v>0</v>
      </c>
      <c r="E71" s="116"/>
    </row>
    <row r="72" spans="1:5" ht="30" hidden="1" customHeight="1">
      <c r="A72" s="227"/>
      <c r="B72" s="66" t="b">
        <f>'Passo 6'!B72</f>
        <v>0</v>
      </c>
      <c r="C72" s="66">
        <f>'Passo 6'!C72</f>
        <v>0</v>
      </c>
      <c r="D72" s="29">
        <f>'Passo 6'!D72</f>
        <v>0</v>
      </c>
      <c r="E72" s="116"/>
    </row>
    <row r="73" spans="1:5" ht="30" hidden="1" customHeight="1">
      <c r="A73" s="227"/>
      <c r="B73" s="66" t="b">
        <f>'Passo 6'!B73</f>
        <v>0</v>
      </c>
      <c r="C73" s="66">
        <f>'Passo 6'!C73</f>
        <v>0</v>
      </c>
      <c r="D73" s="29">
        <f>'Passo 6'!D73</f>
        <v>0</v>
      </c>
      <c r="E73" s="116"/>
    </row>
    <row r="74" spans="1:5" ht="30" hidden="1" customHeight="1">
      <c r="A74" s="227"/>
      <c r="B74" s="66" t="b">
        <f>'Passo 6'!B74</f>
        <v>0</v>
      </c>
      <c r="C74" s="66">
        <f>'Passo 6'!C74</f>
        <v>0</v>
      </c>
      <c r="D74" s="29">
        <f>'Passo 6'!D74</f>
        <v>0</v>
      </c>
      <c r="E74" s="116"/>
    </row>
    <row r="75" spans="1:5" ht="30" hidden="1" customHeight="1">
      <c r="A75" s="227"/>
      <c r="B75" s="66" t="b">
        <f>'Passo 6'!B75</f>
        <v>0</v>
      </c>
      <c r="C75" s="66">
        <f>'Passo 6'!C75</f>
        <v>0</v>
      </c>
      <c r="D75" s="29">
        <f>'Passo 6'!D75</f>
        <v>0</v>
      </c>
      <c r="E75" s="116"/>
    </row>
    <row r="76" spans="1:5" ht="30" hidden="1" customHeight="1">
      <c r="A76" s="227" t="str">
        <f>'Passo 6'!A76</f>
        <v>Transporte</v>
      </c>
      <c r="B76" s="66" t="b">
        <f>'Passo 6'!B76</f>
        <v>0</v>
      </c>
      <c r="C76" s="66">
        <f>'Passo 6'!C76</f>
        <v>0</v>
      </c>
      <c r="D76" s="29">
        <f>'Passo 6'!D76</f>
        <v>0</v>
      </c>
      <c r="E76" s="116"/>
    </row>
    <row r="77" spans="1:5" ht="40.5" hidden="1" customHeight="1">
      <c r="A77" s="227"/>
      <c r="B77" s="66" t="b">
        <f>'Passo 6'!B77</f>
        <v>0</v>
      </c>
      <c r="C77" s="66">
        <f>'Passo 6'!C77</f>
        <v>0</v>
      </c>
      <c r="D77" s="29">
        <f>'Passo 6'!D77</f>
        <v>0</v>
      </c>
      <c r="E77" s="116"/>
    </row>
    <row r="78" spans="1:5" ht="30" hidden="1" customHeight="1">
      <c r="A78" s="227" t="str">
        <f>'Passo 6'!A78</f>
        <v>Substâncias perigosas</v>
      </c>
      <c r="B78" s="66" t="b">
        <f>'Passo 6'!B78</f>
        <v>0</v>
      </c>
      <c r="C78" s="66">
        <f>'Passo 6'!C78</f>
        <v>0</v>
      </c>
      <c r="D78" s="29">
        <f>'Passo 6'!D78</f>
        <v>0</v>
      </c>
      <c r="E78" s="116"/>
    </row>
    <row r="79" spans="1:5" ht="30" hidden="1" customHeight="1">
      <c r="A79" s="227"/>
      <c r="B79" s="66" t="b">
        <f>'Passo 6'!B79</f>
        <v>0</v>
      </c>
      <c r="C79" s="66">
        <f>'Passo 6'!C79</f>
        <v>0</v>
      </c>
      <c r="D79" s="29">
        <f>'Passo 6'!D79</f>
        <v>0</v>
      </c>
      <c r="E79" s="116"/>
    </row>
    <row r="80" spans="1:5" ht="30" hidden="1" customHeight="1">
      <c r="A80" s="227"/>
      <c r="B80" s="66" t="b">
        <f>'Passo 6'!B80</f>
        <v>0</v>
      </c>
      <c r="C80" s="66">
        <f>'Passo 6'!C80</f>
        <v>0</v>
      </c>
      <c r="D80" s="29">
        <f>'Passo 6'!D80</f>
        <v>0</v>
      </c>
      <c r="E80" s="116"/>
    </row>
    <row r="81" spans="1:5" ht="30" hidden="1" customHeight="1">
      <c r="A81" s="227"/>
      <c r="B81" s="66" t="b">
        <f>'Passo 6'!B81</f>
        <v>0</v>
      </c>
      <c r="C81" s="66">
        <f>'Passo 6'!C81</f>
        <v>0</v>
      </c>
      <c r="D81" s="29">
        <f>'Passo 6'!D81</f>
        <v>0</v>
      </c>
      <c r="E81" s="116"/>
    </row>
    <row r="82" spans="1:5" ht="30" hidden="1" customHeight="1">
      <c r="A82" s="227"/>
      <c r="B82" s="66" t="b">
        <f>'Passo 6'!B82</f>
        <v>0</v>
      </c>
      <c r="C82" s="66">
        <f>'Passo 6'!C82</f>
        <v>0</v>
      </c>
      <c r="D82" s="29">
        <f>'Passo 6'!D82</f>
        <v>0</v>
      </c>
      <c r="E82" s="116"/>
    </row>
    <row r="83" spans="1:5" ht="30" hidden="1" customHeight="1">
      <c r="A83" s="227"/>
      <c r="B83" s="66" t="b">
        <f>'Passo 6'!B83</f>
        <v>0</v>
      </c>
      <c r="C83" s="66">
        <f>'Passo 6'!C83</f>
        <v>0</v>
      </c>
      <c r="D83" s="29">
        <f>'Passo 6'!D83</f>
        <v>0</v>
      </c>
      <c r="E83" s="116"/>
    </row>
    <row r="84" spans="1:5" ht="30" hidden="1" customHeight="1">
      <c r="A84" s="227" t="str">
        <f>'Passo 6'!A84</f>
        <v>Embalagem</v>
      </c>
      <c r="B84" s="66" t="b">
        <f>'Passo 6'!B84</f>
        <v>0</v>
      </c>
      <c r="C84" s="66" t="str">
        <f>'Passo 6'!C84</f>
        <v>g</v>
      </c>
      <c r="D84" s="29">
        <f>'Passo 6'!D84</f>
        <v>0</v>
      </c>
      <c r="E84" s="116"/>
    </row>
    <row r="85" spans="1:5" ht="30" hidden="1" customHeight="1">
      <c r="A85" s="227"/>
      <c r="B85" s="66" t="b">
        <f>'Passo 6'!B85</f>
        <v>0</v>
      </c>
      <c r="C85" s="66" t="str">
        <f>'Passo 6'!C85</f>
        <v>m³</v>
      </c>
      <c r="D85" s="29">
        <f>'Passo 6'!D85</f>
        <v>0</v>
      </c>
      <c r="E85" s="116"/>
    </row>
    <row r="86" spans="1:5" ht="30" hidden="1" customHeight="1">
      <c r="A86" s="227"/>
      <c r="B86" s="66" t="b">
        <f>'Passo 6'!B86</f>
        <v>0</v>
      </c>
      <c r="C86" s="66" t="str">
        <f>'Passo 6'!C86</f>
        <v>g/g</v>
      </c>
      <c r="D86" s="29">
        <f>'Passo 6'!D86</f>
        <v>0</v>
      </c>
      <c r="E86" s="116"/>
    </row>
    <row r="87" spans="1:5" ht="30" hidden="1" customHeight="1">
      <c r="A87" s="227"/>
      <c r="B87" s="66" t="b">
        <f>'Passo 6'!B87</f>
        <v>0</v>
      </c>
      <c r="C87" s="66" t="str">
        <f>'Passo 6'!C87</f>
        <v>%</v>
      </c>
      <c r="D87" s="29">
        <f>'Passo 6'!D87</f>
        <v>0</v>
      </c>
      <c r="E87" s="116"/>
    </row>
    <row r="88" spans="1:5" ht="30" hidden="1" customHeight="1">
      <c r="A88" s="227"/>
      <c r="B88" s="66" t="b">
        <f>'Passo 6'!B88</f>
        <v>0</v>
      </c>
      <c r="C88" s="66">
        <f>'Passo 6'!C88</f>
        <v>0</v>
      </c>
      <c r="D88" s="29">
        <f>'Passo 6'!D88</f>
        <v>0</v>
      </c>
      <c r="E88" s="116"/>
    </row>
    <row r="89" spans="1:5" ht="30" hidden="1" customHeight="1">
      <c r="A89" s="227"/>
      <c r="B89" s="66" t="b">
        <f>'Passo 6'!B89</f>
        <v>0</v>
      </c>
      <c r="C89" s="66">
        <f>'Passo 6'!C89</f>
        <v>0</v>
      </c>
      <c r="D89" s="29">
        <f>'Passo 6'!D89</f>
        <v>0</v>
      </c>
      <c r="E89" s="116"/>
    </row>
    <row r="90" spans="1:5" ht="30" hidden="1" customHeight="1">
      <c r="A90" s="227"/>
      <c r="B90" s="66" t="b">
        <f>'Passo 6'!B90</f>
        <v>0</v>
      </c>
      <c r="C90" s="66">
        <f>'Passo 6'!C90</f>
        <v>0</v>
      </c>
      <c r="D90" s="29">
        <f>'Passo 6'!D90</f>
        <v>0</v>
      </c>
      <c r="E90" s="116"/>
    </row>
    <row r="91" spans="1:5" ht="30" hidden="1" customHeight="1">
      <c r="A91" s="227"/>
      <c r="B91" s="66" t="b">
        <f>'Passo 6'!B91</f>
        <v>0</v>
      </c>
      <c r="C91" s="66" t="str">
        <f>'Passo 6'!C91</f>
        <v>%</v>
      </c>
      <c r="D91" s="29">
        <f>'Passo 6'!D91</f>
        <v>0</v>
      </c>
      <c r="E91" s="116"/>
    </row>
    <row r="92" spans="1:5" ht="30" hidden="1" customHeight="1">
      <c r="A92" s="227"/>
      <c r="B92" s="66" t="b">
        <f>'Passo 6'!B92</f>
        <v>0</v>
      </c>
      <c r="C92" s="66" t="str">
        <f>'Passo 6'!C92</f>
        <v>adimensional</v>
      </c>
      <c r="D92" s="29">
        <f>'Passo 6'!D92</f>
        <v>0</v>
      </c>
      <c r="E92" s="116"/>
    </row>
    <row r="93" spans="1:5" ht="30" customHeight="1">
      <c r="A93" s="227" t="str">
        <f>'Passo 6'!A93</f>
        <v>Legislação Ambiental</v>
      </c>
      <c r="B93" s="66" t="str">
        <f>'Passo 6'!B93</f>
        <v>Adequação à legislação ambiental nacional</v>
      </c>
      <c r="C93" s="66">
        <f>'Passo 6'!C93</f>
        <v>0</v>
      </c>
      <c r="D93" s="29">
        <f>'Passo 6'!D93</f>
        <v>0</v>
      </c>
      <c r="E93" s="116"/>
    </row>
    <row r="94" spans="1:5" ht="39" customHeight="1">
      <c r="A94" s="227"/>
      <c r="B94" s="66" t="str">
        <f>'Passo 6'!B94</f>
        <v>Adequação à legislação ambiental internacional</v>
      </c>
      <c r="C94" s="66">
        <f>'Passo 6'!C94</f>
        <v>0</v>
      </c>
      <c r="D94" s="29">
        <f>'Passo 6'!D94</f>
        <v>0</v>
      </c>
      <c r="E94" s="116"/>
    </row>
    <row r="95" spans="1:5">
      <c r="A95" s="137"/>
      <c r="B95" s="3"/>
      <c r="C95" s="3"/>
      <c r="D95" s="138"/>
      <c r="E95" s="125"/>
    </row>
    <row r="96" spans="1:5">
      <c r="A96" s="137"/>
      <c r="B96" s="3"/>
      <c r="C96" s="3"/>
      <c r="D96" s="138"/>
      <c r="E96" s="125"/>
    </row>
    <row r="97" spans="1:5">
      <c r="A97" s="137"/>
      <c r="B97" s="3"/>
      <c r="C97" s="3"/>
      <c r="D97" s="138"/>
      <c r="E97" s="125"/>
    </row>
    <row r="98" spans="1:5">
      <c r="A98" s="137"/>
      <c r="B98" s="3"/>
      <c r="C98" s="3"/>
      <c r="D98" s="138"/>
      <c r="E98" s="125"/>
    </row>
    <row r="99" spans="1:5">
      <c r="A99" s="137"/>
      <c r="B99" s="3"/>
      <c r="C99" s="3"/>
      <c r="D99" s="138"/>
      <c r="E99" s="125"/>
    </row>
    <row r="100" spans="1:5">
      <c r="A100" s="137"/>
      <c r="B100" s="3"/>
      <c r="C100" s="3"/>
      <c r="D100" s="138"/>
      <c r="E100" s="125"/>
    </row>
    <row r="101" spans="1:5">
      <c r="A101" s="137"/>
      <c r="B101" s="3"/>
      <c r="C101" s="3"/>
      <c r="D101" s="138"/>
      <c r="E101" s="125"/>
    </row>
    <row r="102" spans="1:5">
      <c r="A102" s="137"/>
      <c r="B102" s="3"/>
      <c r="C102" s="3"/>
      <c r="D102" s="138"/>
      <c r="E102" s="125"/>
    </row>
    <row r="103" spans="1:5">
      <c r="A103" s="137"/>
      <c r="B103" s="3"/>
      <c r="C103" s="3"/>
      <c r="D103" s="138"/>
      <c r="E103" s="125"/>
    </row>
    <row r="104" spans="1:5">
      <c r="A104" s="137"/>
      <c r="B104" s="3"/>
      <c r="C104" s="3"/>
      <c r="D104" s="138"/>
      <c r="E104" s="125"/>
    </row>
    <row r="105" spans="1:5">
      <c r="A105" s="137"/>
      <c r="B105" s="3"/>
      <c r="C105" s="3"/>
      <c r="D105" s="138"/>
      <c r="E105" s="125"/>
    </row>
    <row r="106" spans="1:5">
      <c r="A106" s="137"/>
      <c r="B106" s="3"/>
      <c r="C106" s="3"/>
      <c r="D106" s="138"/>
      <c r="E106" s="125"/>
    </row>
    <row r="107" spans="1:5">
      <c r="A107" s="137"/>
      <c r="B107" s="3"/>
      <c r="C107" s="3"/>
      <c r="D107" s="138"/>
      <c r="E107" s="125"/>
    </row>
    <row r="108" spans="1:5">
      <c r="A108" s="137"/>
      <c r="B108" s="3"/>
      <c r="C108" s="3"/>
      <c r="D108" s="138"/>
      <c r="E108" s="125"/>
    </row>
    <row r="109" spans="1:5">
      <c r="A109" s="137"/>
      <c r="B109" s="3"/>
      <c r="C109" s="3"/>
      <c r="D109" s="138"/>
      <c r="E109" s="125"/>
    </row>
    <row r="110" spans="1:5">
      <c r="A110" s="137"/>
      <c r="B110" s="3"/>
      <c r="C110" s="3"/>
      <c r="D110" s="138"/>
      <c r="E110" s="125"/>
    </row>
    <row r="111" spans="1:5">
      <c r="A111" s="137"/>
      <c r="B111" s="3"/>
      <c r="C111" s="3"/>
      <c r="D111" s="138"/>
      <c r="E111" s="125"/>
    </row>
    <row r="113" spans="1:5" ht="15" customHeight="1">
      <c r="A113" s="233" t="s">
        <v>156</v>
      </c>
      <c r="B113" s="233"/>
      <c r="C113" s="233"/>
      <c r="D113" s="233"/>
      <c r="E113" s="233"/>
    </row>
    <row r="114" spans="1:5" ht="45" customHeight="1">
      <c r="A114" s="104" t="s">
        <v>157</v>
      </c>
      <c r="B114" s="234" t="s">
        <v>160</v>
      </c>
      <c r="C114" s="235"/>
      <c r="D114" s="235"/>
      <c r="E114" s="236"/>
    </row>
    <row r="115" spans="1:5" ht="99.95" customHeight="1">
      <c r="A115" s="80" t="s">
        <v>158</v>
      </c>
      <c r="B115" s="237"/>
      <c r="C115" s="238"/>
      <c r="D115" s="238"/>
      <c r="E115" s="239"/>
    </row>
    <row r="116" spans="1:5" ht="99.95" customHeight="1">
      <c r="A116" s="80" t="s">
        <v>159</v>
      </c>
      <c r="B116" s="155"/>
      <c r="C116" s="240"/>
      <c r="D116" s="240"/>
      <c r="E116" s="156"/>
    </row>
  </sheetData>
  <autoFilter ref="A2:E94">
    <filterColumn colId="1">
      <filters blank="1">
        <filter val="Adequação à legislação ambiental internacional"/>
        <filter val="Adequação à legislação ambiental nacional"/>
        <filter val="Indicadores ambientais"/>
      </filters>
    </filterColumn>
  </autoFilter>
  <mergeCells count="20">
    <mergeCell ref="A113:E113"/>
    <mergeCell ref="B114:E114"/>
    <mergeCell ref="B115:E115"/>
    <mergeCell ref="B116:E116"/>
    <mergeCell ref="A37:A45"/>
    <mergeCell ref="A46:A47"/>
    <mergeCell ref="A48:E48"/>
    <mergeCell ref="A50:A60"/>
    <mergeCell ref="A61:A66"/>
    <mergeCell ref="A67:A75"/>
    <mergeCell ref="A76:A77"/>
    <mergeCell ref="A78:A83"/>
    <mergeCell ref="A84:A92"/>
    <mergeCell ref="A93:A94"/>
    <mergeCell ref="A31:A36"/>
    <mergeCell ref="A1:E1"/>
    <mergeCell ref="A3:A13"/>
    <mergeCell ref="A14:A19"/>
    <mergeCell ref="A20:A28"/>
    <mergeCell ref="A29:A30"/>
  </mergeCells>
  <conditionalFormatting sqref="E2 B2:C47 B49:C111">
    <cfRule type="containsText" dxfId="28" priority="62" operator="containsText" text="FALSO">
      <formula>NOT(ISERROR(SEARCH("FALSO",B2)))</formula>
    </cfRule>
  </conditionalFormatting>
  <conditionalFormatting sqref="D3:D47 D49:D111">
    <cfRule type="iconSet" priority="64">
      <iconSet iconSet="3Symbols" reverse="1">
        <cfvo type="percent" val="0"/>
        <cfvo type="percent" val="1"/>
        <cfvo type="percent" val="99"/>
      </iconSet>
    </cfRule>
  </conditionalFormatting>
  <conditionalFormatting sqref="D4:D47 D49:D111">
    <cfRule type="iconSet" priority="65">
      <iconSet iconSet="3Symbols" reverse="1">
        <cfvo type="percent" val="0"/>
        <cfvo type="percent" val="1"/>
        <cfvo type="percent" val="99"/>
      </iconSet>
    </cfRule>
  </conditionalFormatting>
  <conditionalFormatting sqref="D8">
    <cfRule type="iconSet" priority="66">
      <iconSet iconSet="3Symbols" reverse="1">
        <cfvo type="percent" val="0"/>
        <cfvo type="percent" val="1"/>
        <cfvo type="percent" val="99"/>
      </iconSet>
    </cfRule>
  </conditionalFormatting>
  <conditionalFormatting sqref="D5">
    <cfRule type="iconSet" priority="67">
      <iconSet iconSet="3Symbols" reverse="1">
        <cfvo type="percent" val="0"/>
        <cfvo type="percent" val="1"/>
        <cfvo type="percent" val="99"/>
      </iconSet>
    </cfRule>
  </conditionalFormatting>
  <conditionalFormatting sqref="D6">
    <cfRule type="iconSet" priority="68">
      <iconSet iconSet="3Symbols" reverse="1">
        <cfvo type="percent" val="0"/>
        <cfvo type="percent" val="1"/>
        <cfvo type="percent" val="99"/>
      </iconSet>
    </cfRule>
  </conditionalFormatting>
  <conditionalFormatting sqref="D7">
    <cfRule type="iconSet" priority="69">
      <iconSet iconSet="3Symbols">
        <cfvo type="percent" val="0"/>
        <cfvo type="percent" val="1"/>
        <cfvo type="percent" val="99"/>
      </iconSet>
    </cfRule>
  </conditionalFormatting>
  <conditionalFormatting sqref="D9">
    <cfRule type="iconSet" priority="70">
      <iconSet iconSet="3Symbols">
        <cfvo type="percent" val="0"/>
        <cfvo type="percent" val="1"/>
        <cfvo type="percent" val="99"/>
      </iconSet>
    </cfRule>
  </conditionalFormatting>
  <conditionalFormatting sqref="D10">
    <cfRule type="iconSet" priority="71">
      <iconSet iconSet="3Symbols">
        <cfvo type="percent" val="0"/>
        <cfvo type="percent" val="1"/>
        <cfvo type="percent" val="99"/>
      </iconSet>
    </cfRule>
  </conditionalFormatting>
  <conditionalFormatting sqref="D11">
    <cfRule type="iconSet" priority="72">
      <iconSet iconSet="3Symbols">
        <cfvo type="percent" val="0"/>
        <cfvo type="percent" val="1"/>
        <cfvo type="percent" val="99"/>
      </iconSet>
    </cfRule>
  </conditionalFormatting>
  <conditionalFormatting sqref="D12">
    <cfRule type="iconSet" priority="73">
      <iconSet iconSet="3Symbols" reverse="1">
        <cfvo type="percent" val="0"/>
        <cfvo type="percent" val="1"/>
        <cfvo type="percent" val="99"/>
      </iconSet>
    </cfRule>
  </conditionalFormatting>
  <conditionalFormatting sqref="D13">
    <cfRule type="iconSet" priority="74">
      <iconSet iconSet="3Symbols" reverse="1">
        <cfvo type="percent" val="0"/>
        <cfvo type="percent" val="1"/>
        <cfvo type="percent" val="99"/>
      </iconSet>
    </cfRule>
  </conditionalFormatting>
  <conditionalFormatting sqref="D14">
    <cfRule type="iconSet" priority="75">
      <iconSet iconSet="3Symbols" reverse="1">
        <cfvo type="percent" val="0"/>
        <cfvo type="percent" val="1"/>
        <cfvo type="percent" val="99"/>
      </iconSet>
    </cfRule>
  </conditionalFormatting>
  <conditionalFormatting sqref="D15">
    <cfRule type="iconSet" priority="76">
      <iconSet iconSet="3Symbols" reverse="1">
        <cfvo type="percent" val="0"/>
        <cfvo type="percent" val="1"/>
        <cfvo type="percent" val="99"/>
      </iconSet>
    </cfRule>
  </conditionalFormatting>
  <conditionalFormatting sqref="D16">
    <cfRule type="iconSet" priority="77">
      <iconSet iconSet="3Symbols" reverse="1">
        <cfvo type="percent" val="0"/>
        <cfvo type="percent" val="1"/>
        <cfvo type="percent" val="99"/>
      </iconSet>
    </cfRule>
  </conditionalFormatting>
  <conditionalFormatting sqref="D17">
    <cfRule type="iconSet" priority="78">
      <iconSet iconSet="3Symbols" reverse="1">
        <cfvo type="percent" val="0"/>
        <cfvo type="percent" val="1"/>
        <cfvo type="percent" val="99"/>
      </iconSet>
    </cfRule>
  </conditionalFormatting>
  <conditionalFormatting sqref="D18">
    <cfRule type="iconSet" priority="79">
      <iconSet iconSet="3Symbols">
        <cfvo type="percent" val="0"/>
        <cfvo type="percent" val="1"/>
        <cfvo type="percent" val="99"/>
      </iconSet>
    </cfRule>
  </conditionalFormatting>
  <conditionalFormatting sqref="D19">
    <cfRule type="iconSet" priority="80">
      <iconSet iconSet="3Symbols">
        <cfvo type="percent" val="0"/>
        <cfvo type="percent" val="1"/>
        <cfvo type="percent" val="99"/>
      </iconSet>
    </cfRule>
  </conditionalFormatting>
  <conditionalFormatting sqref="D20:D34">
    <cfRule type="iconSet" priority="81">
      <iconSet iconSet="3Symbols" reverse="1">
        <cfvo type="percent" val="0"/>
        <cfvo type="percent" val="1"/>
        <cfvo type="percent" val="99"/>
      </iconSet>
    </cfRule>
  </conditionalFormatting>
  <conditionalFormatting sqref="D21">
    <cfRule type="iconSet" priority="83">
      <iconSet iconSet="3Symbols" reverse="1">
        <cfvo type="percent" val="0"/>
        <cfvo type="percent" val="1"/>
        <cfvo type="percent" val="99"/>
      </iconSet>
    </cfRule>
  </conditionalFormatting>
  <conditionalFormatting sqref="D22">
    <cfRule type="iconSet" priority="84">
      <iconSet iconSet="3Symbols" reverse="1">
        <cfvo type="percent" val="0"/>
        <cfvo type="percent" val="1"/>
        <cfvo type="percent" val="99"/>
      </iconSet>
    </cfRule>
  </conditionalFormatting>
  <conditionalFormatting sqref="D23">
    <cfRule type="iconSet" priority="85">
      <iconSet iconSet="3Symbols">
        <cfvo type="percent" val="0"/>
        <cfvo type="percent" val="1"/>
        <cfvo type="percent" val="99"/>
      </iconSet>
    </cfRule>
  </conditionalFormatting>
  <conditionalFormatting sqref="D24">
    <cfRule type="iconSet" priority="86">
      <iconSet iconSet="3Symbols" reverse="1">
        <cfvo type="percent" val="0"/>
        <cfvo type="percent" val="1"/>
        <cfvo type="percent" val="99"/>
      </iconSet>
    </cfRule>
  </conditionalFormatting>
  <conditionalFormatting sqref="D25">
    <cfRule type="iconSet" priority="87">
      <iconSet iconSet="3Symbols" reverse="1">
        <cfvo type="percent" val="0"/>
        <cfvo type="percent" val="1"/>
        <cfvo type="percent" val="99"/>
      </iconSet>
    </cfRule>
  </conditionalFormatting>
  <conditionalFormatting sqref="D26">
    <cfRule type="iconSet" priority="88">
      <iconSet iconSet="3Symbols">
        <cfvo type="percent" val="0"/>
        <cfvo type="percent" val="1"/>
        <cfvo type="percent" val="99"/>
      </iconSet>
    </cfRule>
  </conditionalFormatting>
  <conditionalFormatting sqref="D27">
    <cfRule type="iconSet" priority="89">
      <iconSet iconSet="3Symbols">
        <cfvo type="percent" val="0"/>
        <cfvo type="percent" val="1"/>
        <cfvo type="percent" val="99"/>
      </iconSet>
    </cfRule>
  </conditionalFormatting>
  <conditionalFormatting sqref="D28">
    <cfRule type="iconSet" priority="90">
      <iconSet iconSet="3Symbols" reverse="1">
        <cfvo type="percent" val="0"/>
        <cfvo type="percent" val="1"/>
        <cfvo type="percent" val="99"/>
      </iconSet>
    </cfRule>
  </conditionalFormatting>
  <conditionalFormatting sqref="D29">
    <cfRule type="iconSet" priority="91">
      <iconSet iconSet="3Symbols" reverse="1">
        <cfvo type="percent" val="0"/>
        <cfvo type="percent" val="1"/>
        <cfvo type="percent" val="99"/>
      </iconSet>
    </cfRule>
  </conditionalFormatting>
  <conditionalFormatting sqref="D30">
    <cfRule type="iconSet" priority="92">
      <iconSet iconSet="3Symbols" reverse="1">
        <cfvo type="percent" val="0"/>
        <cfvo type="percent" val="1"/>
        <cfvo type="percent" val="99"/>
      </iconSet>
    </cfRule>
  </conditionalFormatting>
  <conditionalFormatting sqref="D31">
    <cfRule type="iconSet" priority="93">
      <iconSet iconSet="3Symbols" reverse="1">
        <cfvo type="percent" val="0"/>
        <cfvo type="percent" val="1"/>
        <cfvo type="percent" val="99"/>
      </iconSet>
    </cfRule>
  </conditionalFormatting>
  <conditionalFormatting sqref="D32">
    <cfRule type="iconSet" priority="94">
      <iconSet iconSet="3Symbols">
        <cfvo type="percent" val="0"/>
        <cfvo type="percent" val="1"/>
        <cfvo type="percent" val="99"/>
      </iconSet>
    </cfRule>
  </conditionalFormatting>
  <conditionalFormatting sqref="D33">
    <cfRule type="iconSet" priority="95">
      <iconSet iconSet="3Symbols">
        <cfvo type="percent" val="0"/>
        <cfvo type="percent" val="1"/>
        <cfvo type="percent" val="99"/>
      </iconSet>
    </cfRule>
  </conditionalFormatting>
  <conditionalFormatting sqref="D34">
    <cfRule type="iconSet" priority="96">
      <iconSet iconSet="3Symbols" reverse="1">
        <cfvo type="percent" val="0"/>
        <cfvo type="percent" val="1"/>
        <cfvo type="percent" val="99"/>
      </iconSet>
    </cfRule>
  </conditionalFormatting>
  <conditionalFormatting sqref="D35">
    <cfRule type="iconSet" priority="97">
      <iconSet iconSet="3Symbols" reverse="1">
        <cfvo type="percent" val="0"/>
        <cfvo type="percent" val="1"/>
        <cfvo type="percent" val="99"/>
      </iconSet>
    </cfRule>
  </conditionalFormatting>
  <conditionalFormatting sqref="D36">
    <cfRule type="iconSet" priority="98">
      <iconSet iconSet="3Symbols" reverse="1">
        <cfvo type="percent" val="0"/>
        <cfvo type="percent" val="1"/>
        <cfvo type="percent" val="99"/>
      </iconSet>
    </cfRule>
  </conditionalFormatting>
  <conditionalFormatting sqref="D37">
    <cfRule type="iconSet" priority="99">
      <iconSet iconSet="3Symbols" reverse="1">
        <cfvo type="percent" val="0"/>
        <cfvo type="percent" val="1"/>
        <cfvo type="percent" val="99"/>
      </iconSet>
    </cfRule>
  </conditionalFormatting>
  <conditionalFormatting sqref="D38">
    <cfRule type="iconSet" priority="100">
      <iconSet iconSet="3Symbols" reverse="1">
        <cfvo type="percent" val="0"/>
        <cfvo type="percent" val="1"/>
        <cfvo type="percent" val="99"/>
      </iconSet>
    </cfRule>
  </conditionalFormatting>
  <conditionalFormatting sqref="D39">
    <cfRule type="iconSet" priority="101">
      <iconSet iconSet="3Symbols" reverse="1">
        <cfvo type="percent" val="0"/>
        <cfvo type="percent" val="1"/>
        <cfvo type="percent" val="99"/>
      </iconSet>
    </cfRule>
  </conditionalFormatting>
  <conditionalFormatting sqref="D40">
    <cfRule type="iconSet" priority="102">
      <iconSet iconSet="3Symbols">
        <cfvo type="percent" val="0"/>
        <cfvo type="percent" val="1"/>
        <cfvo type="percent" val="99"/>
      </iconSet>
    </cfRule>
  </conditionalFormatting>
  <conditionalFormatting sqref="D41">
    <cfRule type="iconSet" priority="103">
      <iconSet iconSet="3Symbols">
        <cfvo type="percent" val="0"/>
        <cfvo type="percent" val="1"/>
        <cfvo type="percent" val="99"/>
      </iconSet>
    </cfRule>
  </conditionalFormatting>
  <conditionalFormatting sqref="D42">
    <cfRule type="iconSet" priority="104">
      <iconSet iconSet="3Symbols">
        <cfvo type="percent" val="0"/>
        <cfvo type="percent" val="1"/>
        <cfvo type="percent" val="99"/>
      </iconSet>
    </cfRule>
  </conditionalFormatting>
  <conditionalFormatting sqref="D43">
    <cfRule type="iconSet" priority="105">
      <iconSet iconSet="3Symbols" reverse="1">
        <cfvo type="percent" val="0"/>
        <cfvo type="percent" val="1"/>
        <cfvo type="percent" val="99"/>
      </iconSet>
    </cfRule>
  </conditionalFormatting>
  <conditionalFormatting sqref="D44">
    <cfRule type="iconSet" priority="106">
      <iconSet iconSet="3Symbols">
        <cfvo type="percent" val="0"/>
        <cfvo type="percent" val="1"/>
        <cfvo type="percent" val="99"/>
      </iconSet>
    </cfRule>
  </conditionalFormatting>
  <conditionalFormatting sqref="D45">
    <cfRule type="iconSet" priority="107">
      <iconSet iconSet="3Symbols" reverse="1">
        <cfvo type="percent" val="0"/>
        <cfvo type="percent" val="1"/>
        <cfvo type="percent" val="99"/>
      </iconSet>
    </cfRule>
  </conditionalFormatting>
  <conditionalFormatting sqref="D46">
    <cfRule type="iconSet" priority="108">
      <iconSet iconSet="3Symbols">
        <cfvo type="percent" val="0"/>
        <cfvo type="percent" val="1"/>
        <cfvo type="percent" val="99"/>
      </iconSet>
    </cfRule>
  </conditionalFormatting>
  <conditionalFormatting sqref="D47 D49:D111">
    <cfRule type="iconSet" priority="109">
      <iconSet iconSet="3Symbols">
        <cfvo type="percent" val="0"/>
        <cfvo type="percent" val="1"/>
        <cfvo type="percent" val="99"/>
      </iconSet>
    </cfRule>
  </conditionalFormatting>
  <conditionalFormatting sqref="E49">
    <cfRule type="containsText" dxfId="27" priority="15" operator="containsText" text="FALSO">
      <formula>NOT(ISERROR(SEARCH("FALSO",E49)))</formula>
    </cfRule>
  </conditionalFormatting>
  <conditionalFormatting sqref="D49">
    <cfRule type="containsText" dxfId="26" priority="14" operator="containsText" text="FALSO">
      <formula>NOT(ISERROR(SEARCH("FALSO",D49)))</formula>
    </cfRule>
  </conditionalFormatting>
  <conditionalFormatting sqref="C49">
    <cfRule type="iconSet" priority="13">
      <iconSet iconSet="3Symbols" reverse="1">
        <cfvo type="percent" val="0"/>
        <cfvo type="percent" val="1"/>
        <cfvo type="percent" val="99"/>
      </iconSet>
    </cfRule>
  </conditionalFormatting>
  <conditionalFormatting sqref="C49">
    <cfRule type="iconSet" priority="12">
      <iconSet iconSet="3Symbols" reverse="1">
        <cfvo type="percent" val="0"/>
        <cfvo type="percent" val="1"/>
        <cfvo type="percent" val="99"/>
      </iconSet>
    </cfRule>
  </conditionalFormatting>
  <conditionalFormatting sqref="C49">
    <cfRule type="iconSet" priority="11">
      <iconSet iconSet="3Symbols">
        <cfvo type="percent" val="0"/>
        <cfvo type="percent" val="1"/>
        <cfvo type="percent" val="99"/>
      </iconSet>
    </cfRule>
  </conditionalFormatting>
  <conditionalFormatting sqref="C49">
    <cfRule type="containsText" dxfId="25" priority="10" operator="containsText" text="FALSO">
      <formula>NOT(ISERROR(SEARCH("FALSO",C49)))</formula>
    </cfRule>
  </conditionalFormatting>
  <conditionalFormatting sqref="B49">
    <cfRule type="iconSet" priority="9">
      <iconSet iconSet="3Symbols" reverse="1">
        <cfvo type="percent" val="0"/>
        <cfvo type="percent" val="1"/>
        <cfvo type="percent" val="99"/>
      </iconSet>
    </cfRule>
  </conditionalFormatting>
  <conditionalFormatting sqref="B49">
    <cfRule type="iconSet" priority="8">
      <iconSet iconSet="3Symbols" reverse="1">
        <cfvo type="percent" val="0"/>
        <cfvo type="percent" val="1"/>
        <cfvo type="percent" val="99"/>
      </iconSet>
    </cfRule>
  </conditionalFormatting>
  <conditionalFormatting sqref="B49">
    <cfRule type="iconSet" priority="7">
      <iconSet iconSet="3Symbols">
        <cfvo type="percent" val="0"/>
        <cfvo type="percent" val="1"/>
        <cfvo type="percent" val="99"/>
      </iconSet>
    </cfRule>
  </conditionalFormatting>
  <conditionalFormatting sqref="B49">
    <cfRule type="containsText" dxfId="24" priority="6" operator="containsText" text="FALSO">
      <formula>NOT(ISERROR(SEARCH("FALSO",B49)))</formula>
    </cfRule>
  </conditionalFormatting>
  <conditionalFormatting sqref="A49">
    <cfRule type="containsText" dxfId="23" priority="5" operator="containsText" text="FALSO">
      <formula>NOT(ISERROR(SEARCH("FALSO",A49)))</formula>
    </cfRule>
  </conditionalFormatting>
  <conditionalFormatting sqref="A49">
    <cfRule type="iconSet" priority="4">
      <iconSet iconSet="3Symbols" reverse="1">
        <cfvo type="percent" val="0"/>
        <cfvo type="percent" val="1"/>
        <cfvo type="percent" val="99"/>
      </iconSet>
    </cfRule>
  </conditionalFormatting>
  <conditionalFormatting sqref="A49">
    <cfRule type="iconSet" priority="3">
      <iconSet iconSet="3Symbols" reverse="1">
        <cfvo type="percent" val="0"/>
        <cfvo type="percent" val="1"/>
        <cfvo type="percent" val="99"/>
      </iconSet>
    </cfRule>
  </conditionalFormatting>
  <conditionalFormatting sqref="A49">
    <cfRule type="iconSet" priority="2">
      <iconSet iconSet="3Symbols">
        <cfvo type="percent" val="0"/>
        <cfvo type="percent" val="1"/>
        <cfvo type="percent" val="99"/>
      </iconSet>
    </cfRule>
  </conditionalFormatting>
  <conditionalFormatting sqref="A49">
    <cfRule type="containsText" dxfId="22" priority="1" operator="containsText" text="FALSO">
      <formula>NOT(ISERROR(SEARCH("FALSO",A49)))</formula>
    </cfRule>
  </conditionalFormatting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A1:F34"/>
  <sheetViews>
    <sheetView showGridLines="0" showRowColHeaders="0" topLeftCell="A19" workbookViewId="0">
      <selection activeCell="A5" sqref="A5"/>
    </sheetView>
  </sheetViews>
  <sheetFormatPr defaultRowHeight="15"/>
  <cols>
    <col min="1" max="1" width="29.42578125" style="37" bestFit="1" customWidth="1"/>
    <col min="2" max="3" width="24.85546875" style="4" customWidth="1"/>
    <col min="4" max="4" width="23.42578125" style="4" bestFit="1" customWidth="1"/>
    <col min="5" max="5" width="17" style="4" bestFit="1" customWidth="1"/>
    <col min="6" max="6" width="26.42578125" style="10" bestFit="1" customWidth="1"/>
  </cols>
  <sheetData>
    <row r="1" spans="1:6" ht="30">
      <c r="A1" s="140" t="s">
        <v>163</v>
      </c>
      <c r="B1" s="141" t="s">
        <v>134</v>
      </c>
      <c r="C1" s="142" t="s">
        <v>118</v>
      </c>
      <c r="D1" s="142" t="s">
        <v>177</v>
      </c>
      <c r="E1" s="143" t="s">
        <v>1</v>
      </c>
      <c r="F1" s="51"/>
    </row>
    <row r="2" spans="1:6" ht="30" customHeight="1" thickBot="1">
      <c r="A2" s="102" t="s">
        <v>164</v>
      </c>
      <c r="B2" s="34" t="s">
        <v>165</v>
      </c>
      <c r="C2" s="144" t="s">
        <v>169</v>
      </c>
      <c r="D2" s="27"/>
      <c r="E2" s="46"/>
      <c r="F2" s="51"/>
    </row>
    <row r="3" spans="1:6" ht="15.75" thickBot="1">
      <c r="A3" s="105"/>
      <c r="B3" s="33"/>
      <c r="C3" s="33"/>
      <c r="D3" s="33"/>
      <c r="E3" s="33"/>
      <c r="F3" s="51"/>
    </row>
    <row r="4" spans="1:6" ht="15.75">
      <c r="A4" s="164" t="s">
        <v>180</v>
      </c>
      <c r="B4" s="165"/>
      <c r="C4" s="165"/>
      <c r="D4" s="165"/>
      <c r="E4" s="165"/>
      <c r="F4" s="166"/>
    </row>
    <row r="5" spans="1:6" ht="30">
      <c r="A5" s="99" t="s">
        <v>2</v>
      </c>
      <c r="B5" s="81" t="s">
        <v>0</v>
      </c>
      <c r="C5" s="81" t="s">
        <v>118</v>
      </c>
      <c r="D5" s="81" t="s">
        <v>177</v>
      </c>
      <c r="E5" s="81" t="s">
        <v>1</v>
      </c>
      <c r="F5" s="100" t="s">
        <v>166</v>
      </c>
    </row>
    <row r="6" spans="1:6" ht="30" customHeight="1">
      <c r="A6" s="145"/>
      <c r="B6" s="66"/>
      <c r="C6" s="66"/>
      <c r="D6" s="66"/>
      <c r="E6" s="66"/>
      <c r="F6" s="146"/>
    </row>
    <row r="7" spans="1:6" ht="30" customHeight="1">
      <c r="A7" s="145"/>
      <c r="B7" s="66"/>
      <c r="C7" s="66"/>
      <c r="D7" s="66"/>
      <c r="E7" s="66"/>
      <c r="F7" s="146"/>
    </row>
    <row r="8" spans="1:6" ht="30" customHeight="1">
      <c r="A8" s="145"/>
      <c r="B8" s="66"/>
      <c r="C8" s="66"/>
      <c r="D8" s="66"/>
      <c r="E8" s="66"/>
      <c r="F8" s="146"/>
    </row>
    <row r="9" spans="1:6" ht="30" customHeight="1">
      <c r="A9" s="145"/>
      <c r="B9" s="66"/>
      <c r="C9" s="66"/>
      <c r="D9" s="66"/>
      <c r="E9" s="66"/>
      <c r="F9" s="146"/>
    </row>
    <row r="10" spans="1:6" ht="30" customHeight="1">
      <c r="A10" s="145"/>
      <c r="B10" s="66"/>
      <c r="C10" s="66"/>
      <c r="D10" s="66"/>
      <c r="E10" s="66"/>
      <c r="F10" s="146"/>
    </row>
    <row r="11" spans="1:6" ht="30" customHeight="1">
      <c r="A11" s="145"/>
      <c r="B11" s="66"/>
      <c r="C11" s="66"/>
      <c r="D11" s="66"/>
      <c r="E11" s="66"/>
      <c r="F11" s="146"/>
    </row>
    <row r="12" spans="1:6" ht="30" customHeight="1">
      <c r="A12" s="145"/>
      <c r="B12" s="66"/>
      <c r="C12" s="66"/>
      <c r="D12" s="66"/>
      <c r="E12" s="66"/>
      <c r="F12" s="146"/>
    </row>
    <row r="13" spans="1:6" ht="30" customHeight="1" thickBot="1">
      <c r="A13" s="147"/>
      <c r="B13" s="27"/>
      <c r="C13" s="27"/>
      <c r="D13" s="27"/>
      <c r="E13" s="27"/>
      <c r="F13" s="148"/>
    </row>
    <row r="14" spans="1:6" ht="15" customHeight="1">
      <c r="A14" s="167" t="s">
        <v>179</v>
      </c>
      <c r="B14" s="168"/>
      <c r="C14" s="168"/>
      <c r="D14" s="168"/>
      <c r="E14" s="168"/>
      <c r="F14" s="169"/>
    </row>
    <row r="15" spans="1:6" ht="30">
      <c r="A15" s="99" t="s">
        <v>2</v>
      </c>
      <c r="B15" s="81" t="s">
        <v>0</v>
      </c>
      <c r="C15" s="81" t="s">
        <v>118</v>
      </c>
      <c r="D15" s="81" t="s">
        <v>177</v>
      </c>
      <c r="E15" s="81" t="s">
        <v>1</v>
      </c>
      <c r="F15" s="100" t="s">
        <v>166</v>
      </c>
    </row>
    <row r="16" spans="1:6" ht="30" customHeight="1">
      <c r="A16" s="145"/>
      <c r="B16" s="66"/>
      <c r="C16" s="66"/>
      <c r="D16" s="66"/>
      <c r="E16" s="66"/>
      <c r="F16" s="146"/>
    </row>
    <row r="17" spans="1:6" ht="30" customHeight="1">
      <c r="A17" s="145"/>
      <c r="B17" s="66"/>
      <c r="C17" s="66"/>
      <c r="D17" s="66"/>
      <c r="E17" s="66"/>
      <c r="F17" s="146"/>
    </row>
    <row r="18" spans="1:6" ht="30" customHeight="1">
      <c r="A18" s="145"/>
      <c r="B18" s="66"/>
      <c r="C18" s="66"/>
      <c r="D18" s="66"/>
      <c r="E18" s="66"/>
      <c r="F18" s="146"/>
    </row>
    <row r="19" spans="1:6" ht="30" customHeight="1">
      <c r="A19" s="145"/>
      <c r="B19" s="66"/>
      <c r="C19" s="66"/>
      <c r="D19" s="66"/>
      <c r="E19" s="66"/>
      <c r="F19" s="146"/>
    </row>
    <row r="20" spans="1:6" ht="30" customHeight="1">
      <c r="A20" s="145"/>
      <c r="B20" s="66"/>
      <c r="C20" s="66"/>
      <c r="D20" s="66"/>
      <c r="E20" s="66"/>
      <c r="F20" s="146"/>
    </row>
    <row r="21" spans="1:6" ht="30" customHeight="1">
      <c r="A21" s="145"/>
      <c r="B21" s="66"/>
      <c r="C21" s="66"/>
      <c r="D21" s="66"/>
      <c r="E21" s="66"/>
      <c r="F21" s="146"/>
    </row>
    <row r="22" spans="1:6" ht="30" customHeight="1">
      <c r="A22" s="145"/>
      <c r="B22" s="66"/>
      <c r="C22" s="66"/>
      <c r="D22" s="66"/>
      <c r="E22" s="66"/>
      <c r="F22" s="146"/>
    </row>
    <row r="23" spans="1:6" ht="30" customHeight="1" thickBot="1">
      <c r="A23" s="147"/>
      <c r="B23" s="27"/>
      <c r="C23" s="27"/>
      <c r="D23" s="27"/>
      <c r="E23" s="27"/>
      <c r="F23" s="148"/>
    </row>
    <row r="24" spans="1:6" ht="15.75">
      <c r="A24" s="170" t="s">
        <v>178</v>
      </c>
      <c r="B24" s="171"/>
      <c r="C24" s="171"/>
      <c r="D24" s="171"/>
      <c r="E24" s="171"/>
      <c r="F24" s="172"/>
    </row>
    <row r="25" spans="1:6">
      <c r="A25" s="161" t="s">
        <v>161</v>
      </c>
      <c r="B25" s="162"/>
      <c r="C25" s="162"/>
      <c r="D25" s="162"/>
      <c r="E25" s="162"/>
      <c r="F25" s="163"/>
    </row>
    <row r="26" spans="1:6" ht="30">
      <c r="A26" s="99" t="s">
        <v>2</v>
      </c>
      <c r="B26" s="81" t="s">
        <v>0</v>
      </c>
      <c r="C26" s="81" t="s">
        <v>118</v>
      </c>
      <c r="D26" s="81" t="s">
        <v>177</v>
      </c>
      <c r="E26" s="81" t="s">
        <v>1</v>
      </c>
      <c r="F26" s="100" t="s">
        <v>166</v>
      </c>
    </row>
    <row r="27" spans="1:6" ht="30" customHeight="1">
      <c r="A27" s="145"/>
      <c r="B27" s="66"/>
      <c r="C27" s="66"/>
      <c r="D27" s="66"/>
      <c r="E27" s="66"/>
      <c r="F27" s="146"/>
    </row>
    <row r="28" spans="1:6" ht="30" customHeight="1">
      <c r="A28" s="145"/>
      <c r="B28" s="66"/>
      <c r="C28" s="66"/>
      <c r="D28" s="66"/>
      <c r="E28" s="66"/>
      <c r="F28" s="146"/>
    </row>
    <row r="29" spans="1:6">
      <c r="A29" s="161" t="s">
        <v>162</v>
      </c>
      <c r="B29" s="162"/>
      <c r="C29" s="162"/>
      <c r="D29" s="162"/>
      <c r="E29" s="162"/>
      <c r="F29" s="163"/>
    </row>
    <row r="30" spans="1:6" ht="30">
      <c r="A30" s="99" t="s">
        <v>2</v>
      </c>
      <c r="B30" s="81" t="s">
        <v>0</v>
      </c>
      <c r="C30" s="81" t="s">
        <v>118</v>
      </c>
      <c r="D30" s="81" t="s">
        <v>177</v>
      </c>
      <c r="E30" s="81" t="s">
        <v>1</v>
      </c>
      <c r="F30" s="100" t="s">
        <v>166</v>
      </c>
    </row>
    <row r="31" spans="1:6" ht="30" customHeight="1">
      <c r="A31" s="145"/>
      <c r="B31" s="66"/>
      <c r="C31" s="66"/>
      <c r="D31" s="66"/>
      <c r="E31" s="66"/>
      <c r="F31" s="146"/>
    </row>
    <row r="32" spans="1:6" ht="30" customHeight="1" thickBot="1">
      <c r="A32" s="147"/>
      <c r="B32" s="27"/>
      <c r="C32" s="27"/>
      <c r="D32" s="27"/>
      <c r="E32" s="27"/>
      <c r="F32" s="148"/>
    </row>
    <row r="33" spans="1:6">
      <c r="A33" s="105"/>
      <c r="B33" s="33"/>
      <c r="C33" s="33"/>
      <c r="D33" s="33"/>
      <c r="E33" s="33"/>
      <c r="F33" s="51"/>
    </row>
    <row r="34" spans="1:6">
      <c r="A34" s="105"/>
      <c r="B34" s="33"/>
      <c r="C34" s="33"/>
      <c r="D34" s="33"/>
      <c r="E34" s="33"/>
      <c r="F34" s="51"/>
    </row>
  </sheetData>
  <mergeCells count="5">
    <mergeCell ref="A25:F25"/>
    <mergeCell ref="A29:F29"/>
    <mergeCell ref="A4:F4"/>
    <mergeCell ref="A14:F14"/>
    <mergeCell ref="A24:F2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</sheetPr>
  <dimension ref="A1:E15"/>
  <sheetViews>
    <sheetView zoomScaleNormal="100" workbookViewId="0">
      <selection activeCell="A11" sqref="A11"/>
    </sheetView>
  </sheetViews>
  <sheetFormatPr defaultRowHeight="14.25"/>
  <cols>
    <col min="1" max="5" width="25.7109375" style="33" customWidth="1"/>
    <col min="6" max="6" width="25.7109375" style="6" customWidth="1"/>
    <col min="7" max="16384" width="9.140625" style="6"/>
  </cols>
  <sheetData>
    <row r="1" spans="1:5" ht="14.25" customHeight="1">
      <c r="A1" s="81" t="s">
        <v>118</v>
      </c>
      <c r="B1" s="114" t="str">
        <f>'Passo 2'!C2</f>
        <v>servir doses</v>
      </c>
      <c r="C1" s="44"/>
      <c r="D1" s="44"/>
    </row>
    <row r="2" spans="1:5" ht="14.25" customHeight="1">
      <c r="A2" s="106"/>
      <c r="B2" s="44"/>
      <c r="C2" s="44"/>
      <c r="D2" s="44"/>
    </row>
    <row r="3" spans="1:5" ht="39.950000000000003" customHeight="1">
      <c r="A3" s="173" t="s">
        <v>170</v>
      </c>
      <c r="B3" s="173"/>
      <c r="C3" s="44"/>
      <c r="D3" s="44"/>
    </row>
    <row r="4" spans="1:5" ht="15">
      <c r="A4" s="112" t="s">
        <v>168</v>
      </c>
      <c r="B4" s="22">
        <v>100</v>
      </c>
      <c r="C4" s="44"/>
      <c r="D4" s="44"/>
    </row>
    <row r="5" spans="1:5" ht="15">
      <c r="A5" s="113"/>
      <c r="B5" s="113"/>
      <c r="C5" s="44"/>
      <c r="D5" s="44"/>
    </row>
    <row r="6" spans="1:5" ht="39.950000000000003" customHeight="1">
      <c r="A6" s="173" t="s">
        <v>171</v>
      </c>
      <c r="B6" s="173"/>
      <c r="C6" s="173"/>
      <c r="D6" s="173"/>
      <c r="E6" s="173"/>
    </row>
    <row r="7" spans="1:5" ht="30">
      <c r="A7" s="61" t="str">
        <f>'Passo 2'!B2</f>
        <v>(Produto da empresa objeto do estudo)</v>
      </c>
      <c r="B7" s="61">
        <f>'Passo 2'!B27</f>
        <v>0</v>
      </c>
      <c r="C7" s="61">
        <f>'Passo 2'!B28</f>
        <v>0</v>
      </c>
      <c r="D7" s="61">
        <f>'Passo 2'!B31</f>
        <v>0</v>
      </c>
      <c r="E7" s="61">
        <f>'Passo 2'!B32</f>
        <v>0</v>
      </c>
    </row>
    <row r="8" spans="1:5">
      <c r="A8" s="66">
        <v>4</v>
      </c>
      <c r="B8" s="66">
        <v>1</v>
      </c>
      <c r="C8" s="66">
        <v>2</v>
      </c>
      <c r="D8" s="66">
        <v>3</v>
      </c>
      <c r="E8" s="66">
        <v>1</v>
      </c>
    </row>
    <row r="10" spans="1:5" ht="39.950000000000003" customHeight="1">
      <c r="A10" s="173" t="s">
        <v>181</v>
      </c>
      <c r="B10" s="173"/>
      <c r="C10" s="173"/>
      <c r="D10" s="173"/>
      <c r="E10" s="173"/>
    </row>
    <row r="11" spans="1:5" ht="30">
      <c r="A11" s="61" t="str">
        <f t="shared" ref="A11:E11" si="0">A7</f>
        <v>(Produto da empresa objeto do estudo)</v>
      </c>
      <c r="B11" s="61">
        <f t="shared" si="0"/>
        <v>0</v>
      </c>
      <c r="C11" s="61">
        <f t="shared" si="0"/>
        <v>0</v>
      </c>
      <c r="D11" s="61">
        <f t="shared" si="0"/>
        <v>0</v>
      </c>
      <c r="E11" s="61">
        <f t="shared" si="0"/>
        <v>0</v>
      </c>
    </row>
    <row r="12" spans="1:5">
      <c r="A12" s="66">
        <f>$B$4/A8</f>
        <v>25</v>
      </c>
      <c r="B12" s="66">
        <f t="shared" ref="B12:E12" si="1">$B$4/B8</f>
        <v>100</v>
      </c>
      <c r="C12" s="66">
        <f>$B$4/C8</f>
        <v>50</v>
      </c>
      <c r="D12" s="66">
        <f t="shared" si="1"/>
        <v>33.333333333333336</v>
      </c>
      <c r="E12" s="66">
        <f t="shared" si="1"/>
        <v>100</v>
      </c>
    </row>
    <row r="15" spans="1:5">
      <c r="A15" s="107"/>
    </row>
  </sheetData>
  <mergeCells count="3">
    <mergeCell ref="A3:B3"/>
    <mergeCell ref="A6:E6"/>
    <mergeCell ref="A10:E10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G14"/>
  <sheetViews>
    <sheetView workbookViewId="0">
      <selection activeCell="A12" sqref="A12"/>
    </sheetView>
  </sheetViews>
  <sheetFormatPr defaultRowHeight="15"/>
  <cols>
    <col min="1" max="1" width="28.42578125" style="1" customWidth="1"/>
    <col min="2" max="2" width="25.7109375" bestFit="1" customWidth="1"/>
    <col min="3" max="3" width="28.7109375" customWidth="1"/>
    <col min="4" max="4" width="31.28515625" customWidth="1"/>
    <col min="5" max="5" width="33.42578125" customWidth="1"/>
    <col min="6" max="6" width="30.42578125" bestFit="1" customWidth="1"/>
    <col min="7" max="7" width="11.85546875" customWidth="1"/>
  </cols>
  <sheetData>
    <row r="1" spans="1:7" ht="30.75" customHeight="1" thickBot="1">
      <c r="A1" s="182" t="s">
        <v>135</v>
      </c>
      <c r="B1" s="183"/>
    </row>
    <row r="2" spans="1:7">
      <c r="A2" s="90" t="s">
        <v>136</v>
      </c>
      <c r="B2" s="91" t="s">
        <v>120</v>
      </c>
    </row>
    <row r="3" spans="1:7" ht="15.75" thickBot="1">
      <c r="A3" s="92" t="s">
        <v>137</v>
      </c>
      <c r="B3" s="93"/>
    </row>
    <row r="4" spans="1:7" ht="15.75" thickBot="1">
      <c r="A4"/>
    </row>
    <row r="5" spans="1:7" s="111" customFormat="1" ht="30" customHeight="1" thickBot="1">
      <c r="A5" s="179" t="s">
        <v>138</v>
      </c>
      <c r="B5" s="180"/>
      <c r="C5" s="180"/>
      <c r="D5" s="180"/>
      <c r="E5" s="180"/>
      <c r="F5" s="180"/>
      <c r="G5" s="181"/>
    </row>
    <row r="6" spans="1:7">
      <c r="A6" s="177" t="s">
        <v>95</v>
      </c>
      <c r="B6" s="174" t="s">
        <v>126</v>
      </c>
      <c r="C6" s="174"/>
      <c r="D6" s="174"/>
      <c r="E6" s="174"/>
      <c r="F6" s="174"/>
      <c r="G6" s="175" t="s">
        <v>10</v>
      </c>
    </row>
    <row r="7" spans="1:7" ht="30" customHeight="1">
      <c r="A7" s="178"/>
      <c r="B7" s="82" t="s">
        <v>131</v>
      </c>
      <c r="C7" s="82" t="s">
        <v>127</v>
      </c>
      <c r="D7" s="82" t="s">
        <v>128</v>
      </c>
      <c r="E7" s="82" t="s">
        <v>129</v>
      </c>
      <c r="F7" s="82" t="s">
        <v>130</v>
      </c>
      <c r="G7" s="176"/>
    </row>
    <row r="8" spans="1:7" ht="30" customHeight="1">
      <c r="A8" s="84" t="s">
        <v>9</v>
      </c>
      <c r="B8" s="64"/>
      <c r="C8" s="64"/>
      <c r="D8" s="64"/>
      <c r="E8" s="64"/>
      <c r="F8" s="64"/>
      <c r="G8" s="85" t="e">
        <f t="shared" ref="G8:G14" si="0" xml:space="preserve"> AVERAGE(B8:F8)</f>
        <v>#DIV/0!</v>
      </c>
    </row>
    <row r="9" spans="1:7" ht="30" customHeight="1">
      <c r="A9" s="84" t="s">
        <v>7</v>
      </c>
      <c r="B9" s="64"/>
      <c r="C9" s="64"/>
      <c r="D9" s="64"/>
      <c r="E9" s="64"/>
      <c r="F9" s="64"/>
      <c r="G9" s="85" t="e">
        <f t="shared" si="0"/>
        <v>#DIV/0!</v>
      </c>
    </row>
    <row r="10" spans="1:7" ht="30" customHeight="1">
      <c r="A10" s="84" t="s">
        <v>4</v>
      </c>
      <c r="B10" s="64"/>
      <c r="C10" s="64"/>
      <c r="D10" s="64"/>
      <c r="E10" s="64"/>
      <c r="F10" s="64"/>
      <c r="G10" s="85" t="e">
        <f t="shared" si="0"/>
        <v>#DIV/0!</v>
      </c>
    </row>
    <row r="11" spans="1:7" ht="30" customHeight="1">
      <c r="A11" s="84" t="s">
        <v>6</v>
      </c>
      <c r="B11" s="64"/>
      <c r="C11" s="64"/>
      <c r="D11" s="64"/>
      <c r="E11" s="64"/>
      <c r="F11" s="64"/>
      <c r="G11" s="85" t="e">
        <f t="shared" si="0"/>
        <v>#DIV/0!</v>
      </c>
    </row>
    <row r="12" spans="1:7" ht="30" customHeight="1">
      <c r="A12" s="84" t="s">
        <v>8</v>
      </c>
      <c r="B12" s="64"/>
      <c r="C12" s="64"/>
      <c r="D12" s="64"/>
      <c r="E12" s="64"/>
      <c r="F12" s="64"/>
      <c r="G12" s="85" t="e">
        <f t="shared" si="0"/>
        <v>#DIV/0!</v>
      </c>
    </row>
    <row r="13" spans="1:7" ht="30" customHeight="1">
      <c r="A13" s="84" t="s">
        <v>5</v>
      </c>
      <c r="B13" s="65"/>
      <c r="C13" s="65"/>
      <c r="D13" s="65"/>
      <c r="E13" s="65"/>
      <c r="F13" s="65"/>
      <c r="G13" s="86" t="e">
        <f t="shared" si="0"/>
        <v>#DIV/0!</v>
      </c>
    </row>
    <row r="14" spans="1:7" ht="30" customHeight="1" thickBot="1">
      <c r="A14" s="87" t="s">
        <v>3</v>
      </c>
      <c r="B14" s="88"/>
      <c r="C14" s="88"/>
      <c r="D14" s="88"/>
      <c r="E14" s="88"/>
      <c r="F14" s="88"/>
      <c r="G14" s="89" t="e">
        <f t="shared" si="0"/>
        <v>#DIV/0!</v>
      </c>
    </row>
  </sheetData>
  <autoFilter ref="A7:G7">
    <sortState ref="A5:G10">
      <sortCondition descending="1" ref="G2:G3"/>
    </sortState>
  </autoFilter>
  <mergeCells count="5">
    <mergeCell ref="B6:F6"/>
    <mergeCell ref="G6:G7"/>
    <mergeCell ref="A6:A7"/>
    <mergeCell ref="A5:G5"/>
    <mergeCell ref="A1:B1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J47"/>
  <sheetViews>
    <sheetView zoomScale="70" zoomScaleNormal="70" workbookViewId="0">
      <pane ySplit="2" topLeftCell="A3" activePane="bottomLeft" state="frozen"/>
      <selection pane="bottomLeft" activeCell="E37" sqref="E37"/>
    </sheetView>
  </sheetViews>
  <sheetFormatPr defaultRowHeight="15"/>
  <cols>
    <col min="1" max="1" width="35.7109375" bestFit="1" customWidth="1"/>
    <col min="2" max="2" width="65.42578125" bestFit="1" customWidth="1"/>
    <col min="3" max="3" width="25.42578125" bestFit="1" customWidth="1"/>
    <col min="4" max="4" width="69.85546875" style="10" bestFit="1" customWidth="1"/>
    <col min="5" max="5" width="3.85546875" style="7" customWidth="1"/>
    <col min="6" max="6" width="11.5703125" bestFit="1" customWidth="1"/>
    <col min="8" max="8" width="16.28515625" style="10" customWidth="1"/>
    <col min="9" max="9" width="16.42578125" style="10" customWidth="1"/>
    <col min="10" max="10" width="17.140625" style="10" customWidth="1"/>
    <col min="13" max="13" width="11.7109375" bestFit="1" customWidth="1"/>
  </cols>
  <sheetData>
    <row r="1" spans="1:5" s="37" customFormat="1" ht="30" customHeight="1" thickBot="1">
      <c r="A1" s="184" t="s">
        <v>139</v>
      </c>
      <c r="B1" s="185"/>
      <c r="C1" s="185"/>
      <c r="D1" s="185"/>
      <c r="E1" s="186"/>
    </row>
    <row r="2" spans="1:5" ht="50.1" customHeight="1" thickBot="1">
      <c r="A2" s="108" t="s">
        <v>92</v>
      </c>
      <c r="B2" s="108" t="s">
        <v>19</v>
      </c>
      <c r="C2" s="109" t="s">
        <v>24</v>
      </c>
      <c r="D2" s="109" t="s">
        <v>23</v>
      </c>
      <c r="E2" s="94"/>
    </row>
    <row r="3" spans="1:5" s="21" customFormat="1" ht="50.1" customHeight="1">
      <c r="A3" s="195" t="s">
        <v>9</v>
      </c>
      <c r="B3" s="16" t="s">
        <v>35</v>
      </c>
      <c r="C3" s="16" t="s">
        <v>25</v>
      </c>
      <c r="D3" s="16" t="s">
        <v>42</v>
      </c>
      <c r="E3" s="11"/>
    </row>
    <row r="4" spans="1:5" s="21" customFormat="1" ht="50.1" customHeight="1">
      <c r="A4" s="196"/>
      <c r="B4" s="17" t="s">
        <v>36</v>
      </c>
      <c r="C4" s="17" t="s">
        <v>25</v>
      </c>
      <c r="D4" s="20" t="s">
        <v>104</v>
      </c>
      <c r="E4" s="12"/>
    </row>
    <row r="5" spans="1:5" s="21" customFormat="1" ht="50.1" customHeight="1">
      <c r="A5" s="196"/>
      <c r="B5" s="17" t="s">
        <v>62</v>
      </c>
      <c r="C5" s="17" t="s">
        <v>25</v>
      </c>
      <c r="D5" s="17" t="s">
        <v>61</v>
      </c>
      <c r="E5" s="12"/>
    </row>
    <row r="6" spans="1:5" s="21" customFormat="1" ht="50.1" customHeight="1">
      <c r="A6" s="196"/>
      <c r="B6" s="17" t="s">
        <v>31</v>
      </c>
      <c r="C6" s="17" t="s">
        <v>25</v>
      </c>
      <c r="D6" s="17" t="s">
        <v>29</v>
      </c>
      <c r="E6" s="12"/>
    </row>
    <row r="7" spans="1:5" s="21" customFormat="1" ht="50.1" customHeight="1">
      <c r="A7" s="196"/>
      <c r="B7" s="17" t="s">
        <v>82</v>
      </c>
      <c r="C7" s="17" t="s">
        <v>26</v>
      </c>
      <c r="D7" s="17" t="s">
        <v>83</v>
      </c>
      <c r="E7" s="12"/>
    </row>
    <row r="8" spans="1:5" s="21" customFormat="1" ht="50.1" customHeight="1">
      <c r="A8" s="196"/>
      <c r="B8" s="17" t="s">
        <v>59</v>
      </c>
      <c r="C8" s="17" t="s">
        <v>25</v>
      </c>
      <c r="D8" s="17" t="s">
        <v>63</v>
      </c>
      <c r="E8" s="12"/>
    </row>
    <row r="9" spans="1:5" s="21" customFormat="1" ht="50.1" customHeight="1">
      <c r="A9" s="196"/>
      <c r="B9" s="17" t="s">
        <v>11</v>
      </c>
      <c r="C9" s="17" t="s">
        <v>26</v>
      </c>
      <c r="D9" s="17" t="s">
        <v>30</v>
      </c>
      <c r="E9" s="12"/>
    </row>
    <row r="10" spans="1:5" s="21" customFormat="1" ht="50.1" customHeight="1">
      <c r="A10" s="196"/>
      <c r="B10" s="17" t="s">
        <v>12</v>
      </c>
      <c r="C10" s="17" t="s">
        <v>26</v>
      </c>
      <c r="D10" s="17" t="s">
        <v>27</v>
      </c>
      <c r="E10" s="12"/>
    </row>
    <row r="11" spans="1:5" s="21" customFormat="1" ht="50.1" customHeight="1">
      <c r="A11" s="196"/>
      <c r="B11" s="17" t="s">
        <v>13</v>
      </c>
      <c r="C11" s="17" t="s">
        <v>26</v>
      </c>
      <c r="D11" s="17" t="s">
        <v>28</v>
      </c>
      <c r="E11" s="12"/>
    </row>
    <row r="12" spans="1:5" s="21" customFormat="1" ht="50.1" customHeight="1">
      <c r="A12" s="196"/>
      <c r="B12" s="17" t="s">
        <v>33</v>
      </c>
      <c r="C12" s="17" t="s">
        <v>25</v>
      </c>
      <c r="D12" s="17" t="s">
        <v>32</v>
      </c>
      <c r="E12" s="12"/>
    </row>
    <row r="13" spans="1:5" s="21" customFormat="1" ht="50.1" customHeight="1" thickBot="1">
      <c r="A13" s="197"/>
      <c r="B13" s="18" t="s">
        <v>45</v>
      </c>
      <c r="C13" s="18" t="s">
        <v>25</v>
      </c>
      <c r="D13" s="18" t="s">
        <v>46</v>
      </c>
      <c r="E13" s="13"/>
    </row>
    <row r="14" spans="1:5" s="21" customFormat="1" ht="50.1" customHeight="1">
      <c r="A14" s="187" t="s">
        <v>3</v>
      </c>
      <c r="B14" s="19" t="s">
        <v>14</v>
      </c>
      <c r="C14" s="19" t="s">
        <v>25</v>
      </c>
      <c r="D14" s="19" t="s">
        <v>87</v>
      </c>
      <c r="E14" s="25"/>
    </row>
    <row r="15" spans="1:5" s="21" customFormat="1" ht="50.1" customHeight="1">
      <c r="A15" s="188"/>
      <c r="B15" s="17" t="s">
        <v>15</v>
      </c>
      <c r="C15" s="17" t="s">
        <v>25</v>
      </c>
      <c r="D15" s="19" t="s">
        <v>88</v>
      </c>
      <c r="E15" s="12"/>
    </row>
    <row r="16" spans="1:5" s="21" customFormat="1" ht="50.1" customHeight="1">
      <c r="A16" s="189"/>
      <c r="B16" s="22" t="s">
        <v>85</v>
      </c>
      <c r="C16" s="22" t="s">
        <v>25</v>
      </c>
      <c r="D16" s="17" t="s">
        <v>86</v>
      </c>
      <c r="E16" s="24"/>
    </row>
    <row r="17" spans="1:5" s="21" customFormat="1" ht="50.1" customHeight="1">
      <c r="A17" s="189"/>
      <c r="B17" s="22" t="s">
        <v>89</v>
      </c>
      <c r="C17" s="22" t="s">
        <v>25</v>
      </c>
      <c r="D17" s="19" t="s">
        <v>93</v>
      </c>
      <c r="E17" s="24"/>
    </row>
    <row r="18" spans="1:5" s="21" customFormat="1" ht="50.1" customHeight="1">
      <c r="A18" s="189"/>
      <c r="B18" s="22" t="s">
        <v>90</v>
      </c>
      <c r="C18" s="22" t="s">
        <v>26</v>
      </c>
      <c r="D18" s="19" t="s">
        <v>94</v>
      </c>
      <c r="E18" s="24"/>
    </row>
    <row r="19" spans="1:5" s="21" customFormat="1" ht="50.1" customHeight="1" thickBot="1">
      <c r="A19" s="190"/>
      <c r="B19" s="18" t="s">
        <v>84</v>
      </c>
      <c r="C19" s="18" t="s">
        <v>26</v>
      </c>
      <c r="D19" s="18" t="s">
        <v>91</v>
      </c>
      <c r="E19" s="13"/>
    </row>
    <row r="20" spans="1:5" s="21" customFormat="1" ht="50.1" customHeight="1">
      <c r="A20" s="191" t="s">
        <v>4</v>
      </c>
      <c r="B20" s="16" t="s">
        <v>17</v>
      </c>
      <c r="C20" s="16" t="s">
        <v>25</v>
      </c>
      <c r="D20" s="16" t="s">
        <v>38</v>
      </c>
      <c r="E20" s="14"/>
    </row>
    <row r="21" spans="1:5" s="21" customFormat="1" ht="50.1" customHeight="1">
      <c r="A21" s="192"/>
      <c r="B21" s="17" t="s">
        <v>16</v>
      </c>
      <c r="C21" s="19" t="s">
        <v>25</v>
      </c>
      <c r="D21" s="19" t="s">
        <v>39</v>
      </c>
      <c r="E21" s="15"/>
    </row>
    <row r="22" spans="1:5" s="21" customFormat="1" ht="50.1" customHeight="1">
      <c r="A22" s="192"/>
      <c r="B22" s="17" t="s">
        <v>62</v>
      </c>
      <c r="C22" s="17" t="s">
        <v>25</v>
      </c>
      <c r="D22" s="17" t="s">
        <v>64</v>
      </c>
      <c r="E22" s="12"/>
    </row>
    <row r="23" spans="1:5" s="21" customFormat="1" ht="50.1" customHeight="1">
      <c r="A23" s="192"/>
      <c r="B23" s="17" t="s">
        <v>65</v>
      </c>
      <c r="C23" s="17" t="s">
        <v>26</v>
      </c>
      <c r="D23" s="17" t="s">
        <v>66</v>
      </c>
      <c r="E23" s="12"/>
    </row>
    <row r="24" spans="1:5" s="21" customFormat="1" ht="50.1" customHeight="1">
      <c r="A24" s="192"/>
      <c r="B24" s="17" t="s">
        <v>67</v>
      </c>
      <c r="C24" s="17" t="s">
        <v>25</v>
      </c>
      <c r="D24" s="17" t="s">
        <v>68</v>
      </c>
      <c r="E24" s="12"/>
    </row>
    <row r="25" spans="1:5" s="21" customFormat="1" ht="50.1" customHeight="1">
      <c r="A25" s="192"/>
      <c r="B25" s="17" t="s">
        <v>69</v>
      </c>
      <c r="C25" s="17" t="s">
        <v>25</v>
      </c>
      <c r="D25" s="17" t="s">
        <v>37</v>
      </c>
      <c r="E25" s="12"/>
    </row>
    <row r="26" spans="1:5" s="21" customFormat="1" ht="50.1" customHeight="1">
      <c r="A26" s="192"/>
      <c r="B26" s="19" t="s">
        <v>12</v>
      </c>
      <c r="C26" s="19" t="s">
        <v>26</v>
      </c>
      <c r="D26" s="19" t="s">
        <v>27</v>
      </c>
      <c r="E26" s="12"/>
    </row>
    <row r="27" spans="1:5" s="21" customFormat="1" ht="50.1" customHeight="1">
      <c r="A27" s="192"/>
      <c r="B27" s="17" t="s">
        <v>13</v>
      </c>
      <c r="C27" s="17" t="s">
        <v>26</v>
      </c>
      <c r="D27" s="17" t="s">
        <v>28</v>
      </c>
      <c r="E27" s="12"/>
    </row>
    <row r="28" spans="1:5" s="21" customFormat="1" ht="50.1" customHeight="1" thickBot="1">
      <c r="A28" s="192"/>
      <c r="B28" s="22" t="s">
        <v>59</v>
      </c>
      <c r="C28" s="22" t="s">
        <v>25</v>
      </c>
      <c r="D28" s="22" t="s">
        <v>63</v>
      </c>
      <c r="E28" s="24"/>
    </row>
    <row r="29" spans="1:5" s="21" customFormat="1" ht="50.1" customHeight="1">
      <c r="A29" s="198" t="s">
        <v>5</v>
      </c>
      <c r="B29" s="16" t="s">
        <v>34</v>
      </c>
      <c r="C29" s="16" t="s">
        <v>25</v>
      </c>
      <c r="D29" s="16" t="s">
        <v>43</v>
      </c>
      <c r="E29" s="11"/>
    </row>
    <row r="30" spans="1:5" s="21" customFormat="1" ht="50.1" customHeight="1" thickBot="1">
      <c r="A30" s="190"/>
      <c r="B30" s="18" t="s">
        <v>52</v>
      </c>
      <c r="C30" s="18" t="s">
        <v>25</v>
      </c>
      <c r="D30" s="20" t="s">
        <v>105</v>
      </c>
      <c r="E30" s="13"/>
    </row>
    <row r="31" spans="1:5" s="21" customFormat="1" ht="50.1" customHeight="1">
      <c r="A31" s="198" t="s">
        <v>6</v>
      </c>
      <c r="B31" s="16" t="s">
        <v>44</v>
      </c>
      <c r="C31" s="16" t="s">
        <v>25</v>
      </c>
      <c r="D31" s="16" t="s">
        <v>29</v>
      </c>
      <c r="E31" s="11"/>
    </row>
    <row r="32" spans="1:5" s="21" customFormat="1" ht="50.1" customHeight="1">
      <c r="A32" s="188"/>
      <c r="B32" s="22" t="s">
        <v>70</v>
      </c>
      <c r="C32" s="22" t="s">
        <v>26</v>
      </c>
      <c r="D32" s="22" t="s">
        <v>71</v>
      </c>
      <c r="E32" s="12"/>
    </row>
    <row r="33" spans="1:5" s="21" customFormat="1" ht="50.1" customHeight="1">
      <c r="A33" s="188"/>
      <c r="B33" s="17" t="s">
        <v>50</v>
      </c>
      <c r="C33" s="17" t="s">
        <v>25</v>
      </c>
      <c r="D33" s="17" t="s">
        <v>51</v>
      </c>
      <c r="E33" s="12"/>
    </row>
    <row r="34" spans="1:5" s="21" customFormat="1" ht="50.1" customHeight="1">
      <c r="A34" s="189"/>
      <c r="B34" s="17" t="s">
        <v>72</v>
      </c>
      <c r="C34" s="17" t="s">
        <v>25</v>
      </c>
      <c r="D34" s="22" t="s">
        <v>73</v>
      </c>
      <c r="E34" s="24"/>
    </row>
    <row r="35" spans="1:5" s="21" customFormat="1" ht="50.1" customHeight="1">
      <c r="A35" s="189"/>
      <c r="B35" s="17" t="s">
        <v>49</v>
      </c>
      <c r="C35" s="17" t="s">
        <v>25</v>
      </c>
      <c r="D35" s="17" t="s">
        <v>46</v>
      </c>
      <c r="E35" s="24"/>
    </row>
    <row r="36" spans="1:5" s="21" customFormat="1" ht="50.1" customHeight="1" thickBot="1">
      <c r="A36" s="190"/>
      <c r="B36" s="18" t="s">
        <v>47</v>
      </c>
      <c r="C36" s="18" t="s">
        <v>25</v>
      </c>
      <c r="D36" s="18" t="s">
        <v>48</v>
      </c>
      <c r="E36" s="13"/>
    </row>
    <row r="37" spans="1:5" s="21" customFormat="1" ht="50.1" customHeight="1">
      <c r="A37" s="198" t="s">
        <v>7</v>
      </c>
      <c r="B37" s="16" t="s">
        <v>53</v>
      </c>
      <c r="C37" s="16" t="s">
        <v>25</v>
      </c>
      <c r="D37" s="16" t="s">
        <v>106</v>
      </c>
      <c r="E37" s="11"/>
    </row>
    <row r="38" spans="1:5" s="21" customFormat="1" ht="50.1" customHeight="1">
      <c r="A38" s="187"/>
      <c r="B38" s="19" t="s">
        <v>52</v>
      </c>
      <c r="C38" s="19" t="s">
        <v>25</v>
      </c>
      <c r="D38" s="20" t="s">
        <v>105</v>
      </c>
      <c r="E38" s="25"/>
    </row>
    <row r="39" spans="1:5" s="21" customFormat="1" ht="50.1" customHeight="1">
      <c r="A39" s="187"/>
      <c r="B39" s="17" t="s">
        <v>55</v>
      </c>
      <c r="C39" s="17" t="s">
        <v>25</v>
      </c>
      <c r="D39" s="17" t="s">
        <v>58</v>
      </c>
      <c r="E39" s="25"/>
    </row>
    <row r="40" spans="1:5" s="21" customFormat="1" ht="50.1" customHeight="1">
      <c r="A40" s="188"/>
      <c r="B40" s="17" t="s">
        <v>77</v>
      </c>
      <c r="C40" s="17" t="s">
        <v>26</v>
      </c>
      <c r="D40" s="17" t="s">
        <v>78</v>
      </c>
      <c r="E40" s="12"/>
    </row>
    <row r="41" spans="1:5" s="21" customFormat="1" ht="50.1" customHeight="1">
      <c r="A41" s="188"/>
      <c r="B41" s="17" t="s">
        <v>60</v>
      </c>
      <c r="C41" s="17" t="s">
        <v>26</v>
      </c>
      <c r="D41" s="17" t="s">
        <v>74</v>
      </c>
      <c r="E41" s="12"/>
    </row>
    <row r="42" spans="1:5" s="21" customFormat="1" ht="50.1" customHeight="1">
      <c r="A42" s="188"/>
      <c r="B42" s="17" t="s">
        <v>56</v>
      </c>
      <c r="C42" s="17" t="s">
        <v>25</v>
      </c>
      <c r="D42" s="17" t="s">
        <v>57</v>
      </c>
      <c r="E42" s="12"/>
    </row>
    <row r="43" spans="1:5" s="21" customFormat="1" ht="50.1" customHeight="1">
      <c r="A43" s="188"/>
      <c r="B43" s="17" t="s">
        <v>54</v>
      </c>
      <c r="C43" s="17" t="s">
        <v>25</v>
      </c>
      <c r="D43" s="17" t="s">
        <v>79</v>
      </c>
      <c r="E43" s="12"/>
    </row>
    <row r="44" spans="1:5" s="21" customFormat="1" ht="50.1" customHeight="1">
      <c r="A44" s="188"/>
      <c r="B44" s="20" t="s">
        <v>103</v>
      </c>
      <c r="C44" s="17" t="s">
        <v>26</v>
      </c>
      <c r="D44" s="17" t="s">
        <v>28</v>
      </c>
      <c r="E44" s="12"/>
    </row>
    <row r="45" spans="1:5" s="21" customFormat="1" ht="50.1" customHeight="1" thickBot="1">
      <c r="A45" s="190"/>
      <c r="B45" s="18" t="s">
        <v>75</v>
      </c>
      <c r="C45" s="18" t="s">
        <v>25</v>
      </c>
      <c r="D45" s="17" t="s">
        <v>76</v>
      </c>
      <c r="E45" s="13"/>
    </row>
    <row r="46" spans="1:5" s="21" customFormat="1" ht="50.1" customHeight="1">
      <c r="A46" s="193" t="s">
        <v>18</v>
      </c>
      <c r="B46" s="16" t="s">
        <v>40</v>
      </c>
      <c r="C46" s="16" t="s">
        <v>26</v>
      </c>
      <c r="D46" s="16" t="s">
        <v>80</v>
      </c>
      <c r="E46" s="11" t="s">
        <v>120</v>
      </c>
    </row>
    <row r="47" spans="1:5" ht="50.1" customHeight="1" thickBot="1">
      <c r="A47" s="194"/>
      <c r="B47" s="18" t="s">
        <v>41</v>
      </c>
      <c r="C47" s="18" t="s">
        <v>26</v>
      </c>
      <c r="D47" s="18" t="s">
        <v>81</v>
      </c>
      <c r="E47" s="23" t="s">
        <v>120</v>
      </c>
    </row>
  </sheetData>
  <autoFilter ref="A2:E47"/>
  <mergeCells count="8">
    <mergeCell ref="A1:E1"/>
    <mergeCell ref="A14:A19"/>
    <mergeCell ref="A20:A28"/>
    <mergeCell ref="A46:A47"/>
    <mergeCell ref="A3:A13"/>
    <mergeCell ref="A29:A30"/>
    <mergeCell ref="A31:A36"/>
    <mergeCell ref="A37:A45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1">
    <tabColor rgb="FF92D050"/>
  </sheetPr>
  <dimension ref="A1:I94"/>
  <sheetViews>
    <sheetView tabSelected="1" zoomScaleNormal="100" workbookViewId="0">
      <selection activeCell="E94" sqref="E94"/>
    </sheetView>
  </sheetViews>
  <sheetFormatPr defaultRowHeight="15"/>
  <cols>
    <col min="1" max="1" width="24.28515625" style="1" bestFit="1" customWidth="1"/>
    <col min="2" max="2" width="46" style="1" bestFit="1" customWidth="1"/>
    <col min="3" max="3" width="15.140625" style="1" bestFit="1" customWidth="1"/>
    <col min="4" max="8" width="22.7109375" style="120" customWidth="1"/>
  </cols>
  <sheetData>
    <row r="1" spans="1:8" s="111" customFormat="1" ht="30" customHeight="1">
      <c r="A1" s="206" t="s">
        <v>172</v>
      </c>
      <c r="B1" s="206"/>
      <c r="C1" s="206"/>
      <c r="D1" s="206"/>
      <c r="E1" s="206"/>
      <c r="F1" s="206"/>
      <c r="G1" s="206"/>
      <c r="H1" s="206"/>
    </row>
    <row r="2" spans="1:8" s="1" customFormat="1" ht="30" customHeight="1" thickBot="1">
      <c r="A2" s="112" t="s">
        <v>95</v>
      </c>
      <c r="B2" s="112" t="s">
        <v>96</v>
      </c>
      <c r="C2" s="112" t="s">
        <v>97</v>
      </c>
      <c r="D2" s="121" t="str">
        <f>'Passo 2'!B2</f>
        <v>(Produto da empresa objeto do estudo)</v>
      </c>
      <c r="E2" s="121">
        <f>'Passo 2'!B27</f>
        <v>0</v>
      </c>
      <c r="F2" s="121">
        <f>'Passo 2'!B28</f>
        <v>0</v>
      </c>
      <c r="G2" s="121">
        <f>'Passo 2'!B31</f>
        <v>0</v>
      </c>
      <c r="H2" s="121">
        <f>'Passo 2'!B32</f>
        <v>0</v>
      </c>
    </row>
    <row r="3" spans="1:8" s="124" customFormat="1" ht="30" hidden="1" customHeight="1">
      <c r="A3" s="209" t="s">
        <v>9</v>
      </c>
      <c r="B3" s="122" t="b">
        <f>IF('Passo 5'!E3="x",'Passo 5'!B3)</f>
        <v>0</v>
      </c>
      <c r="C3" s="122" t="s">
        <v>98</v>
      </c>
      <c r="D3" s="123"/>
      <c r="E3" s="123"/>
      <c r="F3" s="123"/>
      <c r="G3" s="123"/>
      <c r="H3" s="123"/>
    </row>
    <row r="4" spans="1:8" s="125" customFormat="1" ht="30" hidden="1" customHeight="1">
      <c r="A4" s="210"/>
      <c r="B4" s="66" t="b">
        <f>IF('Passo 5'!E4="x",'Passo 5'!B4)</f>
        <v>0</v>
      </c>
      <c r="C4" s="66" t="s">
        <v>99</v>
      </c>
      <c r="D4" s="29"/>
      <c r="E4" s="29"/>
      <c r="F4" s="29"/>
      <c r="G4" s="29"/>
      <c r="H4" s="29"/>
    </row>
    <row r="5" spans="1:8" s="125" customFormat="1" ht="30" hidden="1" customHeight="1">
      <c r="A5" s="200"/>
      <c r="B5" s="66" t="b">
        <f>IF('Passo 5'!E5="x",'Passo 5'!B5)</f>
        <v>0</v>
      </c>
      <c r="C5" s="66"/>
      <c r="D5" s="29"/>
      <c r="E5" s="29"/>
      <c r="F5" s="29"/>
      <c r="G5" s="29"/>
      <c r="H5" s="29"/>
    </row>
    <row r="6" spans="1:8" s="125" customFormat="1" ht="30" hidden="1" customHeight="1">
      <c r="A6" s="200"/>
      <c r="B6" s="66" t="b">
        <f>IF('Passo 5'!E6="x",'Passo 5'!B6)</f>
        <v>0</v>
      </c>
      <c r="C6" s="66"/>
      <c r="D6" s="29"/>
      <c r="E6" s="29"/>
      <c r="F6" s="29"/>
      <c r="G6" s="29"/>
      <c r="H6" s="29"/>
    </row>
    <row r="7" spans="1:8" s="125" customFormat="1" ht="30" hidden="1" customHeight="1">
      <c r="A7" s="200"/>
      <c r="B7" s="66" t="b">
        <f>IF('Passo 5'!E7="x",'Passo 5'!B7)</f>
        <v>0</v>
      </c>
      <c r="C7" s="66"/>
      <c r="D7" s="29"/>
      <c r="E7" s="29"/>
      <c r="F7" s="29"/>
      <c r="G7" s="29"/>
      <c r="H7" s="29"/>
    </row>
    <row r="8" spans="1:8" s="125" customFormat="1" ht="30" hidden="1" customHeight="1">
      <c r="A8" s="210"/>
      <c r="B8" s="66" t="b">
        <f>IF('Passo 5'!E8="x",'Passo 5'!B8)</f>
        <v>0</v>
      </c>
      <c r="C8" s="66" t="s">
        <v>121</v>
      </c>
      <c r="D8" s="29"/>
      <c r="E8" s="29"/>
      <c r="F8" s="29"/>
      <c r="G8" s="29"/>
      <c r="H8" s="29"/>
    </row>
    <row r="9" spans="1:8" s="125" customFormat="1" ht="30" hidden="1" customHeight="1">
      <c r="A9" s="210"/>
      <c r="B9" s="66" t="b">
        <f>IF('Passo 5'!E9="x",'Passo 5'!B9)</f>
        <v>0</v>
      </c>
      <c r="C9" s="66" t="s">
        <v>101</v>
      </c>
      <c r="D9" s="29"/>
      <c r="E9" s="29"/>
      <c r="F9" s="29"/>
      <c r="G9" s="29"/>
      <c r="H9" s="29"/>
    </row>
    <row r="10" spans="1:8" s="125" customFormat="1" ht="30" hidden="1" customHeight="1">
      <c r="A10" s="210"/>
      <c r="B10" s="66" t="b">
        <f>IF('Passo 5'!E10="x",'Passo 5'!B10)</f>
        <v>0</v>
      </c>
      <c r="C10" s="66" t="s">
        <v>101</v>
      </c>
      <c r="D10" s="29"/>
      <c r="E10" s="29"/>
      <c r="F10" s="29"/>
      <c r="G10" s="29"/>
      <c r="H10" s="29"/>
    </row>
    <row r="11" spans="1:8" s="125" customFormat="1" ht="30" hidden="1" customHeight="1">
      <c r="A11" s="210"/>
      <c r="B11" s="66" t="b">
        <f>IF('Passo 5'!E11="x",'Passo 5'!B11)</f>
        <v>0</v>
      </c>
      <c r="C11" s="66" t="s">
        <v>101</v>
      </c>
      <c r="D11" s="29"/>
      <c r="E11" s="29"/>
      <c r="F11" s="29"/>
      <c r="G11" s="29"/>
      <c r="H11" s="29"/>
    </row>
    <row r="12" spans="1:8" s="125" customFormat="1" ht="30" hidden="1" customHeight="1">
      <c r="A12" s="210"/>
      <c r="B12" s="66" t="b">
        <f>IF('Passo 5'!E12="x",'Passo 5'!B12)</f>
        <v>0</v>
      </c>
      <c r="C12" s="66" t="s">
        <v>101</v>
      </c>
      <c r="D12" s="29"/>
      <c r="E12" s="29"/>
      <c r="F12" s="29"/>
      <c r="G12" s="29"/>
      <c r="H12" s="29"/>
    </row>
    <row r="13" spans="1:8" s="127" customFormat="1" ht="30" hidden="1" customHeight="1" thickBot="1">
      <c r="A13" s="201"/>
      <c r="B13" s="27" t="b">
        <f>IF('Passo 5'!E13="x",'Passo 5'!B13)</f>
        <v>0</v>
      </c>
      <c r="C13" s="27"/>
      <c r="D13" s="126"/>
      <c r="E13" s="126"/>
      <c r="F13" s="126"/>
      <c r="G13" s="126"/>
      <c r="H13" s="126"/>
    </row>
    <row r="14" spans="1:8" ht="30" hidden="1" customHeight="1">
      <c r="A14" s="199" t="s">
        <v>3</v>
      </c>
      <c r="B14" s="122" t="b">
        <f>IF('Passo 5'!E14="x",'Passo 5'!B14)</f>
        <v>0</v>
      </c>
      <c r="C14" s="122"/>
      <c r="D14" s="123"/>
      <c r="E14" s="123"/>
      <c r="F14" s="123"/>
      <c r="G14" s="123"/>
      <c r="H14" s="128"/>
    </row>
    <row r="15" spans="1:8" ht="30" hidden="1" customHeight="1">
      <c r="A15" s="207"/>
      <c r="B15" s="66" t="b">
        <f>IF('Passo 5'!E15="x",'Passo 5'!B15)</f>
        <v>0</v>
      </c>
      <c r="C15" s="66"/>
      <c r="D15" s="29"/>
      <c r="E15" s="29"/>
      <c r="F15" s="29"/>
      <c r="G15" s="29"/>
      <c r="H15" s="129"/>
    </row>
    <row r="16" spans="1:8" ht="30" hidden="1" customHeight="1">
      <c r="A16" s="207"/>
      <c r="B16" s="66" t="b">
        <f>IF('Passo 5'!E16="x",'Passo 5'!B16)</f>
        <v>0</v>
      </c>
      <c r="C16" s="66"/>
      <c r="D16" s="29"/>
      <c r="E16" s="29"/>
      <c r="F16" s="29"/>
      <c r="G16" s="29"/>
      <c r="H16" s="129"/>
    </row>
    <row r="17" spans="1:8" ht="30" hidden="1" customHeight="1">
      <c r="A17" s="207"/>
      <c r="B17" s="66" t="b">
        <f>IF('Passo 5'!E17="x",'Passo 5'!B17)</f>
        <v>0</v>
      </c>
      <c r="C17" s="66"/>
      <c r="D17" s="29"/>
      <c r="E17" s="29"/>
      <c r="F17" s="29"/>
      <c r="G17" s="29"/>
      <c r="H17" s="129"/>
    </row>
    <row r="18" spans="1:8" ht="30" hidden="1" customHeight="1">
      <c r="A18" s="207"/>
      <c r="B18" s="66" t="b">
        <f>IF('Passo 5'!E18="x",'Passo 5'!B18)</f>
        <v>0</v>
      </c>
      <c r="C18" s="66"/>
      <c r="D18" s="29"/>
      <c r="E18" s="29"/>
      <c r="F18" s="29"/>
      <c r="G18" s="29"/>
      <c r="H18" s="129"/>
    </row>
    <row r="19" spans="1:8" ht="30" hidden="1" customHeight="1" thickBot="1">
      <c r="A19" s="208"/>
      <c r="B19" s="131" t="b">
        <f>IF('Passo 5'!E19="x",'Passo 5'!B19)</f>
        <v>0</v>
      </c>
      <c r="C19" s="131"/>
      <c r="D19" s="132"/>
      <c r="E19" s="132"/>
      <c r="F19" s="132"/>
      <c r="G19" s="132"/>
      <c r="H19" s="133"/>
    </row>
    <row r="20" spans="1:8" s="124" customFormat="1" ht="30" hidden="1" customHeight="1">
      <c r="A20" s="199" t="s">
        <v>4</v>
      </c>
      <c r="B20" s="122" t="b">
        <f>IF('Passo 5'!E20="x",'Passo 5'!B20)</f>
        <v>0</v>
      </c>
      <c r="C20" s="122"/>
      <c r="D20" s="123"/>
      <c r="E20" s="123"/>
      <c r="F20" s="123"/>
      <c r="G20" s="123"/>
      <c r="H20" s="123"/>
    </row>
    <row r="21" spans="1:8" s="125" customFormat="1" ht="30" hidden="1" customHeight="1">
      <c r="A21" s="200"/>
      <c r="B21" s="66" t="b">
        <f>IF('Passo 5'!E21="x",'Passo 5'!B21)</f>
        <v>0</v>
      </c>
      <c r="C21" s="66"/>
      <c r="D21" s="29"/>
      <c r="E21" s="29"/>
      <c r="F21" s="29"/>
      <c r="G21" s="29"/>
      <c r="H21" s="29"/>
    </row>
    <row r="22" spans="1:8" s="125" customFormat="1" ht="30" hidden="1" customHeight="1">
      <c r="A22" s="200"/>
      <c r="B22" s="66" t="b">
        <f>IF('Passo 5'!E22="x",'Passo 5'!B22)</f>
        <v>0</v>
      </c>
      <c r="C22" s="66"/>
      <c r="D22" s="29"/>
      <c r="E22" s="29"/>
      <c r="F22" s="29"/>
      <c r="G22" s="29"/>
      <c r="H22" s="29"/>
    </row>
    <row r="23" spans="1:8" s="125" customFormat="1" ht="30" hidden="1" customHeight="1">
      <c r="A23" s="200"/>
      <c r="B23" s="66" t="b">
        <f>IF('Passo 5'!E23="x",'Passo 5'!B23)</f>
        <v>0</v>
      </c>
      <c r="C23" s="66"/>
      <c r="D23" s="29"/>
      <c r="E23" s="29"/>
      <c r="F23" s="29"/>
      <c r="G23" s="29"/>
      <c r="H23" s="29"/>
    </row>
    <row r="24" spans="1:8" s="125" customFormat="1" ht="30" hidden="1" customHeight="1">
      <c r="A24" s="200"/>
      <c r="B24" s="66" t="b">
        <f>IF('Passo 5'!E24="x",'Passo 5'!B24)</f>
        <v>0</v>
      </c>
      <c r="C24" s="66"/>
      <c r="D24" s="29"/>
      <c r="E24" s="29"/>
      <c r="F24" s="29"/>
      <c r="G24" s="29"/>
      <c r="H24" s="29"/>
    </row>
    <row r="25" spans="1:8" s="125" customFormat="1" ht="30" hidden="1" customHeight="1">
      <c r="A25" s="200"/>
      <c r="B25" s="66" t="b">
        <f>IF('Passo 5'!E25="x",'Passo 5'!B25)</f>
        <v>0</v>
      </c>
      <c r="C25" s="66"/>
      <c r="D25" s="29"/>
      <c r="E25" s="29"/>
      <c r="F25" s="29"/>
      <c r="G25" s="29"/>
      <c r="H25" s="29"/>
    </row>
    <row r="26" spans="1:8" s="125" customFormat="1" ht="30" hidden="1" customHeight="1">
      <c r="A26" s="200"/>
      <c r="B26" s="66" t="b">
        <f>IF('Passo 5'!E26="x",'Passo 5'!B26)</f>
        <v>0</v>
      </c>
      <c r="C26" s="66"/>
      <c r="D26" s="29"/>
      <c r="E26" s="29"/>
      <c r="F26" s="29"/>
      <c r="G26" s="29"/>
      <c r="H26" s="29"/>
    </row>
    <row r="27" spans="1:8" s="125" customFormat="1" ht="30" hidden="1" customHeight="1">
      <c r="A27" s="200"/>
      <c r="B27" s="66" t="b">
        <f>IF('Passo 5'!E27="x",'Passo 5'!B27)</f>
        <v>0</v>
      </c>
      <c r="C27" s="66"/>
      <c r="D27" s="29"/>
      <c r="E27" s="29"/>
      <c r="F27" s="29"/>
      <c r="G27" s="29"/>
      <c r="H27" s="29"/>
    </row>
    <row r="28" spans="1:8" s="127" customFormat="1" ht="30" hidden="1" customHeight="1" thickBot="1">
      <c r="A28" s="201"/>
      <c r="B28" s="27" t="b">
        <f>IF('Passo 5'!E28="x",'Passo 5'!B28)</f>
        <v>0</v>
      </c>
      <c r="C28" s="27"/>
      <c r="D28" s="126"/>
      <c r="E28" s="126"/>
      <c r="F28" s="126"/>
      <c r="G28" s="126"/>
      <c r="H28" s="126"/>
    </row>
    <row r="29" spans="1:8" s="124" customFormat="1" ht="30" hidden="1" customHeight="1">
      <c r="A29" s="199" t="s">
        <v>5</v>
      </c>
      <c r="B29" s="122" t="b">
        <f>IF('Passo 5'!E29="x",'Passo 5'!B29)</f>
        <v>0</v>
      </c>
      <c r="C29" s="122"/>
      <c r="D29" s="123"/>
      <c r="E29" s="123"/>
      <c r="F29" s="123"/>
      <c r="G29" s="123"/>
      <c r="H29" s="123"/>
    </row>
    <row r="30" spans="1:8" s="127" customFormat="1" ht="35.25" hidden="1" customHeight="1" thickBot="1">
      <c r="A30" s="208"/>
      <c r="B30" s="27" t="b">
        <f>IF('Passo 5'!E30="x",'Passo 5'!B30)</f>
        <v>0</v>
      </c>
      <c r="C30" s="27"/>
      <c r="D30" s="126"/>
      <c r="E30" s="126"/>
      <c r="F30" s="126"/>
      <c r="G30" s="126"/>
      <c r="H30" s="126"/>
    </row>
    <row r="31" spans="1:8" ht="35.25" hidden="1" customHeight="1">
      <c r="A31" s="199" t="s">
        <v>6</v>
      </c>
      <c r="B31" s="122" t="b">
        <f>IF('Passo 5'!E31="x",'Passo 5'!B31)</f>
        <v>0</v>
      </c>
      <c r="C31" s="122"/>
      <c r="D31" s="123"/>
      <c r="E31" s="123"/>
      <c r="F31" s="123"/>
      <c r="G31" s="123"/>
      <c r="H31" s="128"/>
    </row>
    <row r="32" spans="1:8" ht="30" hidden="1" customHeight="1">
      <c r="A32" s="207"/>
      <c r="B32" s="66" t="b">
        <f>IF('Passo 5'!E32="x",'Passo 5'!B32)</f>
        <v>0</v>
      </c>
      <c r="C32" s="66"/>
      <c r="D32" s="29"/>
      <c r="E32" s="29"/>
      <c r="F32" s="29"/>
      <c r="G32" s="29"/>
      <c r="H32" s="129"/>
    </row>
    <row r="33" spans="1:8" ht="30" hidden="1" customHeight="1">
      <c r="A33" s="207"/>
      <c r="B33" s="66" t="b">
        <f>IF('Passo 5'!E33="x",'Passo 5'!B33)</f>
        <v>0</v>
      </c>
      <c r="C33" s="66"/>
      <c r="D33" s="29"/>
      <c r="E33" s="29"/>
      <c r="F33" s="29"/>
      <c r="G33" s="29"/>
      <c r="H33" s="129"/>
    </row>
    <row r="34" spans="1:8" ht="30" hidden="1" customHeight="1">
      <c r="A34" s="207"/>
      <c r="B34" s="66" t="b">
        <f>IF('Passo 5'!E34="x",'Passo 5'!B34)</f>
        <v>0</v>
      </c>
      <c r="C34" s="66"/>
      <c r="D34" s="29"/>
      <c r="E34" s="29"/>
      <c r="F34" s="29"/>
      <c r="G34" s="29"/>
      <c r="H34" s="129"/>
    </row>
    <row r="35" spans="1:8" ht="30" hidden="1" customHeight="1">
      <c r="A35" s="207"/>
      <c r="B35" s="66" t="b">
        <f>IF('Passo 5'!E35="x",'Passo 5'!B35)</f>
        <v>0</v>
      </c>
      <c r="C35" s="66"/>
      <c r="D35" s="29"/>
      <c r="E35" s="29"/>
      <c r="F35" s="29"/>
      <c r="G35" s="29"/>
      <c r="H35" s="129"/>
    </row>
    <row r="36" spans="1:8" ht="30" hidden="1" customHeight="1" thickBot="1">
      <c r="A36" s="208"/>
      <c r="B36" s="131" t="b">
        <f>IF('Passo 5'!E36="x",'Passo 5'!B36)</f>
        <v>0</v>
      </c>
      <c r="C36" s="131"/>
      <c r="D36" s="132"/>
      <c r="E36" s="132"/>
      <c r="F36" s="132"/>
      <c r="G36" s="132"/>
      <c r="H36" s="133"/>
    </row>
    <row r="37" spans="1:8" s="124" customFormat="1" ht="30" hidden="1" customHeight="1">
      <c r="A37" s="199" t="s">
        <v>7</v>
      </c>
      <c r="B37" s="122" t="b">
        <f>IF('Passo 5'!E37="x",'Passo 5'!B37)</f>
        <v>0</v>
      </c>
      <c r="C37" s="122" t="s">
        <v>98</v>
      </c>
      <c r="D37" s="123"/>
      <c r="E37" s="123"/>
      <c r="F37" s="123"/>
      <c r="G37" s="123"/>
      <c r="H37" s="123"/>
    </row>
    <row r="38" spans="1:8" s="125" customFormat="1" ht="30" hidden="1" customHeight="1">
      <c r="A38" s="200"/>
      <c r="B38" s="66" t="b">
        <f>IF('Passo 5'!E38="x",'Passo 5'!B38)</f>
        <v>0</v>
      </c>
      <c r="C38" s="66" t="s">
        <v>102</v>
      </c>
      <c r="D38" s="29"/>
      <c r="E38" s="29"/>
      <c r="F38" s="29"/>
      <c r="G38" s="29"/>
      <c r="H38" s="29"/>
    </row>
    <row r="39" spans="1:8" s="125" customFormat="1" ht="30" hidden="1" customHeight="1">
      <c r="A39" s="200"/>
      <c r="B39" s="66" t="b">
        <f>IF('Passo 5'!E39="x",'Passo 5'!B39)</f>
        <v>0</v>
      </c>
      <c r="C39" s="66" t="s">
        <v>107</v>
      </c>
      <c r="D39" s="29"/>
      <c r="E39" s="29"/>
      <c r="F39" s="29"/>
      <c r="G39" s="29"/>
      <c r="H39" s="29"/>
    </row>
    <row r="40" spans="1:8" s="125" customFormat="1" ht="30" hidden="1" customHeight="1">
      <c r="A40" s="207"/>
      <c r="B40" s="66" t="b">
        <f>IF('Passo 5'!E40="x",'Passo 5'!B40)</f>
        <v>0</v>
      </c>
      <c r="C40" s="66" t="s">
        <v>101</v>
      </c>
      <c r="D40" s="29"/>
      <c r="E40" s="29"/>
      <c r="F40" s="29"/>
      <c r="G40" s="29"/>
      <c r="H40" s="29"/>
    </row>
    <row r="41" spans="1:8" s="125" customFormat="1" ht="30" hidden="1" customHeight="1">
      <c r="A41" s="207"/>
      <c r="B41" s="66" t="b">
        <f>IF('Passo 5'!E41="x",'Passo 5'!B41)</f>
        <v>0</v>
      </c>
      <c r="C41" s="66"/>
      <c r="D41" s="29"/>
      <c r="E41" s="29"/>
      <c r="F41" s="29"/>
      <c r="G41" s="29"/>
      <c r="H41" s="29"/>
    </row>
    <row r="42" spans="1:8" s="125" customFormat="1" ht="30" hidden="1" customHeight="1">
      <c r="A42" s="207"/>
      <c r="B42" s="66" t="b">
        <f>IF('Passo 5'!E42="x",'Passo 5'!B42)</f>
        <v>0</v>
      </c>
      <c r="C42" s="66"/>
      <c r="D42" s="29"/>
      <c r="E42" s="29"/>
      <c r="F42" s="29"/>
      <c r="G42" s="29"/>
      <c r="H42" s="29"/>
    </row>
    <row r="43" spans="1:8" s="125" customFormat="1" ht="30" hidden="1" customHeight="1">
      <c r="A43" s="207"/>
      <c r="B43" s="66" t="b">
        <f>IF('Passo 5'!E43="x",'Passo 5'!B43)</f>
        <v>0</v>
      </c>
      <c r="C43" s="66"/>
      <c r="D43" s="29"/>
      <c r="E43" s="29"/>
      <c r="F43" s="29"/>
      <c r="G43" s="29"/>
      <c r="H43" s="29"/>
    </row>
    <row r="44" spans="1:8" s="125" customFormat="1" ht="30" hidden="1" customHeight="1">
      <c r="A44" s="207"/>
      <c r="B44" s="66" t="b">
        <f>IF('Passo 5'!E44="x",'Passo 5'!B44)</f>
        <v>0</v>
      </c>
      <c r="C44" s="66" t="s">
        <v>101</v>
      </c>
      <c r="D44" s="29"/>
      <c r="E44" s="29"/>
      <c r="F44" s="29"/>
      <c r="G44" s="29"/>
      <c r="H44" s="29"/>
    </row>
    <row r="45" spans="1:8" s="127" customFormat="1" ht="30" hidden="1" customHeight="1" thickBot="1">
      <c r="A45" s="208"/>
      <c r="B45" s="27" t="b">
        <f>IF('Passo 5'!E45="x",'Passo 5'!B45)</f>
        <v>0</v>
      </c>
      <c r="C45" s="27" t="s">
        <v>121</v>
      </c>
      <c r="D45" s="126"/>
      <c r="E45" s="126"/>
      <c r="F45" s="126"/>
      <c r="G45" s="126"/>
      <c r="H45" s="126"/>
    </row>
    <row r="46" spans="1:8" s="124" customFormat="1" ht="30" customHeight="1">
      <c r="A46" s="199" t="s">
        <v>18</v>
      </c>
      <c r="B46" s="122" t="str">
        <f>IF('Passo 5'!E46="x",'Passo 5'!B46)</f>
        <v>Adequação à legislação ambiental nacional</v>
      </c>
      <c r="C46" s="122"/>
      <c r="D46" s="123"/>
      <c r="E46" s="123"/>
      <c r="F46" s="123"/>
      <c r="G46" s="123"/>
      <c r="H46" s="123"/>
    </row>
    <row r="47" spans="1:8" s="127" customFormat="1" ht="34.5" customHeight="1" thickBot="1">
      <c r="A47" s="201"/>
      <c r="B47" s="27" t="str">
        <f>IF('Passo 5'!E47="x",'Passo 5'!B47)</f>
        <v>Adequação à legislação ambiental internacional</v>
      </c>
      <c r="C47" s="27"/>
      <c r="D47" s="126"/>
      <c r="E47" s="126"/>
      <c r="F47" s="126"/>
      <c r="G47" s="126"/>
      <c r="H47" s="126"/>
    </row>
    <row r="48" spans="1:8" s="111" customFormat="1" ht="30" customHeight="1">
      <c r="A48" s="205" t="s">
        <v>173</v>
      </c>
      <c r="B48" s="205"/>
      <c r="C48" s="205"/>
      <c r="D48" s="205"/>
      <c r="E48" s="205"/>
      <c r="F48" s="205"/>
      <c r="G48" s="205"/>
      <c r="H48" s="205"/>
    </row>
    <row r="49" spans="1:9" s="117" customFormat="1" ht="30" customHeight="1" thickBot="1">
      <c r="A49" s="112" t="str">
        <f t="shared" ref="A49:H49" si="0">A2</f>
        <v>Áreas foco</v>
      </c>
      <c r="B49" s="112" t="str">
        <f t="shared" si="0"/>
        <v>Indicadores ambientais</v>
      </c>
      <c r="C49" s="112" t="str">
        <f t="shared" si="0"/>
        <v>Unidade</v>
      </c>
      <c r="D49" s="121" t="str">
        <f t="shared" si="0"/>
        <v>(Produto da empresa objeto do estudo)</v>
      </c>
      <c r="E49" s="121">
        <f t="shared" si="0"/>
        <v>0</v>
      </c>
      <c r="F49" s="121">
        <f t="shared" si="0"/>
        <v>0</v>
      </c>
      <c r="G49" s="121">
        <f t="shared" si="0"/>
        <v>0</v>
      </c>
      <c r="H49" s="121">
        <f t="shared" si="0"/>
        <v>0</v>
      </c>
    </row>
    <row r="50" spans="1:9" s="116" customFormat="1" ht="30" hidden="1" customHeight="1">
      <c r="A50" s="202" t="str">
        <f>A3</f>
        <v>Materiais utilizados</v>
      </c>
      <c r="B50" s="135" t="b">
        <f>B3</f>
        <v>0</v>
      </c>
      <c r="C50" s="135" t="str">
        <f>C3</f>
        <v>g</v>
      </c>
      <c r="D50" s="123">
        <f>D3*'Passo 3'!$A$12</f>
        <v>0</v>
      </c>
      <c r="E50" s="123">
        <f>E3*'Passo 3'!$B$12</f>
        <v>0</v>
      </c>
      <c r="F50" s="123">
        <f>F3*'Passo 3'!$C$12</f>
        <v>0</v>
      </c>
      <c r="G50" s="123">
        <f>G3*'Passo 3'!$D$12</f>
        <v>0</v>
      </c>
      <c r="H50" s="128">
        <f>H3*'Passo 3'!$E$12</f>
        <v>0</v>
      </c>
      <c r="I50" s="134"/>
    </row>
    <row r="51" spans="1:9" s="116" customFormat="1" ht="30" hidden="1" customHeight="1">
      <c r="A51" s="203"/>
      <c r="B51" s="115" t="b">
        <f t="shared" ref="B51:C70" si="1">B4</f>
        <v>0</v>
      </c>
      <c r="C51" s="115" t="str">
        <f t="shared" si="1"/>
        <v>mL</v>
      </c>
      <c r="D51" s="29">
        <f>D4*'Passo 3'!$A$12</f>
        <v>0</v>
      </c>
      <c r="E51" s="29">
        <f>E4*'Passo 3'!$B$12</f>
        <v>0</v>
      </c>
      <c r="F51" s="29">
        <f>F4*'Passo 3'!$C$12</f>
        <v>0</v>
      </c>
      <c r="G51" s="29">
        <f>G4*'Passo 3'!$D$12</f>
        <v>0</v>
      </c>
      <c r="H51" s="129">
        <f>H4*'Passo 3'!$E$12</f>
        <v>0</v>
      </c>
      <c r="I51" s="134"/>
    </row>
    <row r="52" spans="1:9" s="116" customFormat="1" ht="30" hidden="1" customHeight="1">
      <c r="A52" s="203"/>
      <c r="B52" s="115" t="b">
        <f t="shared" si="1"/>
        <v>0</v>
      </c>
      <c r="C52" s="115">
        <f t="shared" si="1"/>
        <v>0</v>
      </c>
      <c r="D52" s="29">
        <f>D5*'Passo 3'!$A$12</f>
        <v>0</v>
      </c>
      <c r="E52" s="29">
        <f>E5*'Passo 3'!$B$12</f>
        <v>0</v>
      </c>
      <c r="F52" s="29">
        <f>F5*'Passo 3'!$C$12</f>
        <v>0</v>
      </c>
      <c r="G52" s="29">
        <f>G5*'Passo 3'!$D$12</f>
        <v>0</v>
      </c>
      <c r="H52" s="129">
        <f>H5*'Passo 3'!$E$12</f>
        <v>0</v>
      </c>
      <c r="I52" s="134"/>
    </row>
    <row r="53" spans="1:9" s="116" customFormat="1" ht="30" hidden="1" customHeight="1">
      <c r="A53" s="203"/>
      <c r="B53" s="115" t="b">
        <f t="shared" si="1"/>
        <v>0</v>
      </c>
      <c r="C53" s="115">
        <f t="shared" si="1"/>
        <v>0</v>
      </c>
      <c r="D53" s="29">
        <f>D6*'Passo 3'!$A$12</f>
        <v>0</v>
      </c>
      <c r="E53" s="29">
        <f>E6*'Passo 3'!$B$12</f>
        <v>0</v>
      </c>
      <c r="F53" s="29">
        <f>F6*'Passo 3'!$C$12</f>
        <v>0</v>
      </c>
      <c r="G53" s="29">
        <f>G6*'Passo 3'!$D$12</f>
        <v>0</v>
      </c>
      <c r="H53" s="129">
        <f>H6*'Passo 3'!$E$12</f>
        <v>0</v>
      </c>
      <c r="I53" s="134"/>
    </row>
    <row r="54" spans="1:9" s="116" customFormat="1" ht="30" hidden="1" customHeight="1">
      <c r="A54" s="203"/>
      <c r="B54" s="115" t="b">
        <f t="shared" si="1"/>
        <v>0</v>
      </c>
      <c r="C54" s="115">
        <f t="shared" si="1"/>
        <v>0</v>
      </c>
      <c r="D54" s="29">
        <f>D7*'Passo 3'!$A$12</f>
        <v>0</v>
      </c>
      <c r="E54" s="29">
        <f>E7*'Passo 3'!$B$12</f>
        <v>0</v>
      </c>
      <c r="F54" s="29">
        <f>F7*'Passo 3'!$C$12</f>
        <v>0</v>
      </c>
      <c r="G54" s="29">
        <f>G7*'Passo 3'!$D$12</f>
        <v>0</v>
      </c>
      <c r="H54" s="129">
        <f>H7*'Passo 3'!$E$12</f>
        <v>0</v>
      </c>
      <c r="I54" s="134"/>
    </row>
    <row r="55" spans="1:9" s="116" customFormat="1" ht="30" hidden="1" customHeight="1">
      <c r="A55" s="203"/>
      <c r="B55" s="115" t="b">
        <f t="shared" si="1"/>
        <v>0</v>
      </c>
      <c r="C55" s="115" t="str">
        <f t="shared" si="1"/>
        <v>adimensional</v>
      </c>
      <c r="D55" s="29">
        <f>D8*'Passo 3'!$A$12</f>
        <v>0</v>
      </c>
      <c r="E55" s="29">
        <f>E8*'Passo 3'!$B$12</f>
        <v>0</v>
      </c>
      <c r="F55" s="29">
        <f>F8*'Passo 3'!$C$12</f>
        <v>0</v>
      </c>
      <c r="G55" s="29">
        <f>G8*'Passo 3'!$D$12</f>
        <v>0</v>
      </c>
      <c r="H55" s="129">
        <f>H8*'Passo 3'!$E$12</f>
        <v>0</v>
      </c>
      <c r="I55" s="134"/>
    </row>
    <row r="56" spans="1:9" s="116" customFormat="1" ht="30" hidden="1" customHeight="1">
      <c r="A56" s="203"/>
      <c r="B56" s="115" t="b">
        <f t="shared" si="1"/>
        <v>0</v>
      </c>
      <c r="C56" s="115" t="str">
        <f t="shared" si="1"/>
        <v>%</v>
      </c>
      <c r="D56" s="29">
        <f>D9*'Passo 3'!$A$12</f>
        <v>0</v>
      </c>
      <c r="E56" s="29">
        <f>E9*'Passo 3'!$B$12</f>
        <v>0</v>
      </c>
      <c r="F56" s="29">
        <f>F9*'Passo 3'!$C$12</f>
        <v>0</v>
      </c>
      <c r="G56" s="29">
        <f>G9*'Passo 3'!$D$12</f>
        <v>0</v>
      </c>
      <c r="H56" s="129">
        <f>H9*'Passo 3'!$E$12</f>
        <v>0</v>
      </c>
      <c r="I56" s="134"/>
    </row>
    <row r="57" spans="1:9" s="116" customFormat="1" ht="30" hidden="1" customHeight="1">
      <c r="A57" s="203"/>
      <c r="B57" s="115" t="b">
        <f t="shared" si="1"/>
        <v>0</v>
      </c>
      <c r="C57" s="115" t="str">
        <f t="shared" si="1"/>
        <v>%</v>
      </c>
      <c r="D57" s="29">
        <f>D10*'Passo 3'!$A$12</f>
        <v>0</v>
      </c>
      <c r="E57" s="29">
        <f>E10*'Passo 3'!$B$12</f>
        <v>0</v>
      </c>
      <c r="F57" s="29">
        <f>F10*'Passo 3'!$C$12</f>
        <v>0</v>
      </c>
      <c r="G57" s="29">
        <f>G10*'Passo 3'!$D$12</f>
        <v>0</v>
      </c>
      <c r="H57" s="129">
        <f>H10*'Passo 3'!$E$12</f>
        <v>0</v>
      </c>
      <c r="I57" s="134"/>
    </row>
    <row r="58" spans="1:9" s="116" customFormat="1" ht="30" hidden="1" customHeight="1">
      <c r="A58" s="203"/>
      <c r="B58" s="115" t="b">
        <f t="shared" si="1"/>
        <v>0</v>
      </c>
      <c r="C58" s="115" t="str">
        <f t="shared" si="1"/>
        <v>%</v>
      </c>
      <c r="D58" s="29">
        <f>D11*'Passo 3'!$A$12</f>
        <v>0</v>
      </c>
      <c r="E58" s="29">
        <f>E11*'Passo 3'!$B$12</f>
        <v>0</v>
      </c>
      <c r="F58" s="29">
        <f>F11*'Passo 3'!$C$12</f>
        <v>0</v>
      </c>
      <c r="G58" s="29">
        <f>G11*'Passo 3'!$D$12</f>
        <v>0</v>
      </c>
      <c r="H58" s="129">
        <f>H11*'Passo 3'!$E$12</f>
        <v>0</v>
      </c>
      <c r="I58" s="134"/>
    </row>
    <row r="59" spans="1:9" s="116" customFormat="1" ht="30" hidden="1" customHeight="1">
      <c r="A59" s="203"/>
      <c r="B59" s="115" t="b">
        <f t="shared" si="1"/>
        <v>0</v>
      </c>
      <c r="C59" s="115" t="str">
        <f t="shared" si="1"/>
        <v>%</v>
      </c>
      <c r="D59" s="29">
        <f>D12*'Passo 3'!$A$12</f>
        <v>0</v>
      </c>
      <c r="E59" s="29">
        <f>E12*'Passo 3'!$B$12</f>
        <v>0</v>
      </c>
      <c r="F59" s="29">
        <f>F12*'Passo 3'!$C$12</f>
        <v>0</v>
      </c>
      <c r="G59" s="29">
        <f>G12*'Passo 3'!$D$12</f>
        <v>0</v>
      </c>
      <c r="H59" s="129">
        <f>H12*'Passo 3'!$E$12</f>
        <v>0</v>
      </c>
      <c r="I59" s="134"/>
    </row>
    <row r="60" spans="1:9" s="116" customFormat="1" ht="30" hidden="1" customHeight="1" thickBot="1">
      <c r="A60" s="204"/>
      <c r="B60" s="136" t="b">
        <f t="shared" si="1"/>
        <v>0</v>
      </c>
      <c r="C60" s="136">
        <f t="shared" si="1"/>
        <v>0</v>
      </c>
      <c r="D60" s="126">
        <f>D13*'Passo 3'!$A$12</f>
        <v>0</v>
      </c>
      <c r="E60" s="126">
        <f>E13*'Passo 3'!$B$12</f>
        <v>0</v>
      </c>
      <c r="F60" s="126">
        <f>F13*'Passo 3'!$C$12</f>
        <v>0</v>
      </c>
      <c r="G60" s="126">
        <f>G13*'Passo 3'!$D$12</f>
        <v>0</v>
      </c>
      <c r="H60" s="130">
        <f>H13*'Passo 3'!$E$12</f>
        <v>0</v>
      </c>
      <c r="I60" s="134"/>
    </row>
    <row r="61" spans="1:9" s="116" customFormat="1" ht="30" hidden="1" customHeight="1">
      <c r="A61" s="199" t="str">
        <f>A14</f>
        <v>Eficiência energética</v>
      </c>
      <c r="B61" s="135" t="b">
        <f t="shared" si="1"/>
        <v>0</v>
      </c>
      <c r="C61" s="135">
        <f t="shared" si="1"/>
        <v>0</v>
      </c>
      <c r="D61" s="123">
        <f>D14*'Passo 3'!$A$12</f>
        <v>0</v>
      </c>
      <c r="E61" s="123">
        <f>E14*'Passo 3'!$B$12</f>
        <v>0</v>
      </c>
      <c r="F61" s="123">
        <f>F14*'Passo 3'!$C$12</f>
        <v>0</v>
      </c>
      <c r="G61" s="123">
        <f>G14*'Passo 3'!$D$12</f>
        <v>0</v>
      </c>
      <c r="H61" s="128">
        <f>H14*'Passo 3'!$E$12</f>
        <v>0</v>
      </c>
      <c r="I61" s="134"/>
    </row>
    <row r="62" spans="1:9" s="116" customFormat="1" ht="30" hidden="1" customHeight="1">
      <c r="A62" s="200"/>
      <c r="B62" s="115" t="b">
        <f t="shared" si="1"/>
        <v>0</v>
      </c>
      <c r="C62" s="115">
        <f t="shared" si="1"/>
        <v>0</v>
      </c>
      <c r="D62" s="29">
        <f>D15*'Passo 3'!$A$12</f>
        <v>0</v>
      </c>
      <c r="E62" s="29">
        <f>E15*'Passo 3'!$B$12</f>
        <v>0</v>
      </c>
      <c r="F62" s="29">
        <f>F15*'Passo 3'!$C$12</f>
        <v>0</v>
      </c>
      <c r="G62" s="29">
        <f>G15*'Passo 3'!$D$12</f>
        <v>0</v>
      </c>
      <c r="H62" s="129">
        <f>H15*'Passo 3'!$E$12</f>
        <v>0</v>
      </c>
      <c r="I62" s="134"/>
    </row>
    <row r="63" spans="1:9" s="116" customFormat="1" ht="30" hidden="1" customHeight="1">
      <c r="A63" s="200"/>
      <c r="B63" s="115" t="b">
        <f t="shared" si="1"/>
        <v>0</v>
      </c>
      <c r="C63" s="115">
        <f t="shared" si="1"/>
        <v>0</v>
      </c>
      <c r="D63" s="29">
        <f>D16*'Passo 3'!$A$12</f>
        <v>0</v>
      </c>
      <c r="E63" s="29">
        <f>E16*'Passo 3'!$B$12</f>
        <v>0</v>
      </c>
      <c r="F63" s="29">
        <f>F16*'Passo 3'!$C$12</f>
        <v>0</v>
      </c>
      <c r="G63" s="29">
        <f>G16*'Passo 3'!$D$12</f>
        <v>0</v>
      </c>
      <c r="H63" s="129">
        <f>H16*'Passo 3'!$E$12</f>
        <v>0</v>
      </c>
      <c r="I63" s="134"/>
    </row>
    <row r="64" spans="1:9" s="116" customFormat="1" ht="30" hidden="1" customHeight="1">
      <c r="A64" s="200"/>
      <c r="B64" s="115" t="b">
        <f t="shared" si="1"/>
        <v>0</v>
      </c>
      <c r="C64" s="115">
        <f t="shared" si="1"/>
        <v>0</v>
      </c>
      <c r="D64" s="29">
        <f>D17*'Passo 3'!$A$12</f>
        <v>0</v>
      </c>
      <c r="E64" s="29">
        <f>E17*'Passo 3'!$B$12</f>
        <v>0</v>
      </c>
      <c r="F64" s="29">
        <f>F17*'Passo 3'!$C$12</f>
        <v>0</v>
      </c>
      <c r="G64" s="29">
        <f>G17*'Passo 3'!$D$12</f>
        <v>0</v>
      </c>
      <c r="H64" s="129">
        <f>H17*'Passo 3'!$E$12</f>
        <v>0</v>
      </c>
      <c r="I64" s="134"/>
    </row>
    <row r="65" spans="1:9" s="116" customFormat="1" ht="30" hidden="1" customHeight="1">
      <c r="A65" s="200"/>
      <c r="B65" s="115" t="b">
        <f t="shared" si="1"/>
        <v>0</v>
      </c>
      <c r="C65" s="115">
        <f t="shared" si="1"/>
        <v>0</v>
      </c>
      <c r="D65" s="29">
        <f>D18*'Passo 3'!$A$12</f>
        <v>0</v>
      </c>
      <c r="E65" s="29">
        <f>E18*'Passo 3'!$B$12</f>
        <v>0</v>
      </c>
      <c r="F65" s="29">
        <f>F18*'Passo 3'!$C$12</f>
        <v>0</v>
      </c>
      <c r="G65" s="29">
        <f>G18*'Passo 3'!$D$12</f>
        <v>0</v>
      </c>
      <c r="H65" s="129">
        <f>H18*'Passo 3'!$E$12</f>
        <v>0</v>
      </c>
      <c r="I65" s="134"/>
    </row>
    <row r="66" spans="1:9" s="116" customFormat="1" ht="30" hidden="1" customHeight="1" thickBot="1">
      <c r="A66" s="201"/>
      <c r="B66" s="136" t="b">
        <f t="shared" si="1"/>
        <v>0</v>
      </c>
      <c r="C66" s="136">
        <f t="shared" si="1"/>
        <v>0</v>
      </c>
      <c r="D66" s="126">
        <f>D19*'Passo 3'!$A$12</f>
        <v>0</v>
      </c>
      <c r="E66" s="126">
        <f>E19*'Passo 3'!$B$12</f>
        <v>0</v>
      </c>
      <c r="F66" s="126">
        <f>F19*'Passo 3'!$C$12</f>
        <v>0</v>
      </c>
      <c r="G66" s="126">
        <f>G19*'Passo 3'!$D$12</f>
        <v>0</v>
      </c>
      <c r="H66" s="130">
        <f>H19*'Passo 3'!$E$12</f>
        <v>0</v>
      </c>
      <c r="I66" s="134"/>
    </row>
    <row r="67" spans="1:9" s="116" customFormat="1" ht="30" hidden="1" customHeight="1">
      <c r="A67" s="199" t="str">
        <f>A20</f>
        <v>Fim de vida</v>
      </c>
      <c r="B67" s="135" t="b">
        <f t="shared" si="1"/>
        <v>0</v>
      </c>
      <c r="C67" s="135">
        <f t="shared" si="1"/>
        <v>0</v>
      </c>
      <c r="D67" s="123">
        <f>D20*'Passo 3'!$A$12</f>
        <v>0</v>
      </c>
      <c r="E67" s="123">
        <f>E20*'Passo 3'!$B$12</f>
        <v>0</v>
      </c>
      <c r="F67" s="123">
        <f>F20*'Passo 3'!$C$12</f>
        <v>0</v>
      </c>
      <c r="G67" s="123">
        <f>G20*'Passo 3'!$D$12</f>
        <v>0</v>
      </c>
      <c r="H67" s="128">
        <f>H20*'Passo 3'!$E$12</f>
        <v>0</v>
      </c>
      <c r="I67" s="134"/>
    </row>
    <row r="68" spans="1:9" s="116" customFormat="1" ht="30" hidden="1" customHeight="1">
      <c r="A68" s="200"/>
      <c r="B68" s="115" t="b">
        <f t="shared" si="1"/>
        <v>0</v>
      </c>
      <c r="C68" s="115">
        <f t="shared" si="1"/>
        <v>0</v>
      </c>
      <c r="D68" s="29">
        <f>D21*'Passo 3'!$A$12</f>
        <v>0</v>
      </c>
      <c r="E68" s="29">
        <f>E21*'Passo 3'!$B$12</f>
        <v>0</v>
      </c>
      <c r="F68" s="29">
        <f>F21*'Passo 3'!$C$12</f>
        <v>0</v>
      </c>
      <c r="G68" s="29">
        <f>G21*'Passo 3'!$D$12</f>
        <v>0</v>
      </c>
      <c r="H68" s="129">
        <f>H21*'Passo 3'!$E$12</f>
        <v>0</v>
      </c>
      <c r="I68" s="134"/>
    </row>
    <row r="69" spans="1:9" s="116" customFormat="1" ht="30" hidden="1" customHeight="1">
      <c r="A69" s="200"/>
      <c r="B69" s="115" t="b">
        <f t="shared" si="1"/>
        <v>0</v>
      </c>
      <c r="C69" s="115">
        <f t="shared" si="1"/>
        <v>0</v>
      </c>
      <c r="D69" s="29">
        <f>D22*'Passo 3'!$A$12</f>
        <v>0</v>
      </c>
      <c r="E69" s="29">
        <f>E22*'Passo 3'!$B$12</f>
        <v>0</v>
      </c>
      <c r="F69" s="29">
        <f>F22*'Passo 3'!$C$12</f>
        <v>0</v>
      </c>
      <c r="G69" s="29">
        <f>G22*'Passo 3'!$D$12</f>
        <v>0</v>
      </c>
      <c r="H69" s="129">
        <f>H22*'Passo 3'!$E$12</f>
        <v>0</v>
      </c>
      <c r="I69" s="134"/>
    </row>
    <row r="70" spans="1:9" s="116" customFormat="1" ht="30" hidden="1" customHeight="1">
      <c r="A70" s="200"/>
      <c r="B70" s="115" t="b">
        <f t="shared" si="1"/>
        <v>0</v>
      </c>
      <c r="C70" s="115">
        <f t="shared" si="1"/>
        <v>0</v>
      </c>
      <c r="D70" s="29">
        <f>D23*'Passo 3'!$A$12</f>
        <v>0</v>
      </c>
      <c r="E70" s="29">
        <f>E23*'Passo 3'!$B$12</f>
        <v>0</v>
      </c>
      <c r="F70" s="29">
        <f>F23*'Passo 3'!$C$12</f>
        <v>0</v>
      </c>
      <c r="G70" s="29">
        <f>G23*'Passo 3'!$D$12</f>
        <v>0</v>
      </c>
      <c r="H70" s="129">
        <f>H23*'Passo 3'!$E$12</f>
        <v>0</v>
      </c>
      <c r="I70" s="134"/>
    </row>
    <row r="71" spans="1:9" s="116" customFormat="1" ht="30" hidden="1" customHeight="1">
      <c r="A71" s="200"/>
      <c r="B71" s="115" t="b">
        <f t="shared" ref="B71:C90" si="2">B24</f>
        <v>0</v>
      </c>
      <c r="C71" s="115">
        <f t="shared" si="2"/>
        <v>0</v>
      </c>
      <c r="D71" s="29">
        <f>D24*'Passo 3'!$A$12</f>
        <v>0</v>
      </c>
      <c r="E71" s="29">
        <f>E24*'Passo 3'!$B$12</f>
        <v>0</v>
      </c>
      <c r="F71" s="29">
        <f>F24*'Passo 3'!$C$12</f>
        <v>0</v>
      </c>
      <c r="G71" s="29">
        <f>G24*'Passo 3'!$D$12</f>
        <v>0</v>
      </c>
      <c r="H71" s="129">
        <f>H24*'Passo 3'!$E$12</f>
        <v>0</v>
      </c>
      <c r="I71" s="134"/>
    </row>
    <row r="72" spans="1:9" s="116" customFormat="1" ht="30" hidden="1" customHeight="1">
      <c r="A72" s="200"/>
      <c r="B72" s="115" t="b">
        <f t="shared" si="2"/>
        <v>0</v>
      </c>
      <c r="C72" s="115">
        <f t="shared" si="2"/>
        <v>0</v>
      </c>
      <c r="D72" s="29">
        <f>D25*'Passo 3'!$A$12</f>
        <v>0</v>
      </c>
      <c r="E72" s="29">
        <f>E25*'Passo 3'!$B$12</f>
        <v>0</v>
      </c>
      <c r="F72" s="29">
        <f>F25*'Passo 3'!$C$12</f>
        <v>0</v>
      </c>
      <c r="G72" s="29">
        <f>G25*'Passo 3'!$D$12</f>
        <v>0</v>
      </c>
      <c r="H72" s="129">
        <f>H25*'Passo 3'!$E$12</f>
        <v>0</v>
      </c>
      <c r="I72" s="134"/>
    </row>
    <row r="73" spans="1:9" s="116" customFormat="1" ht="30" hidden="1" customHeight="1">
      <c r="A73" s="200"/>
      <c r="B73" s="115" t="b">
        <f t="shared" si="2"/>
        <v>0</v>
      </c>
      <c r="C73" s="115">
        <f t="shared" si="2"/>
        <v>0</v>
      </c>
      <c r="D73" s="29">
        <f>D26*'Passo 3'!$A$12</f>
        <v>0</v>
      </c>
      <c r="E73" s="29">
        <f>E26*'Passo 3'!$B$12</f>
        <v>0</v>
      </c>
      <c r="F73" s="29">
        <f>F26*'Passo 3'!$C$12</f>
        <v>0</v>
      </c>
      <c r="G73" s="29">
        <f>G26*'Passo 3'!$D$12</f>
        <v>0</v>
      </c>
      <c r="H73" s="129">
        <f>H26*'Passo 3'!$E$12</f>
        <v>0</v>
      </c>
      <c r="I73" s="134"/>
    </row>
    <row r="74" spans="1:9" s="116" customFormat="1" ht="30" hidden="1" customHeight="1">
      <c r="A74" s="200"/>
      <c r="B74" s="115" t="b">
        <f t="shared" si="2"/>
        <v>0</v>
      </c>
      <c r="C74" s="115">
        <f t="shared" si="2"/>
        <v>0</v>
      </c>
      <c r="D74" s="29">
        <f>D27*'Passo 3'!$A$12</f>
        <v>0</v>
      </c>
      <c r="E74" s="29">
        <f>E27*'Passo 3'!$B$12</f>
        <v>0</v>
      </c>
      <c r="F74" s="29">
        <f>F27*'Passo 3'!$C$12</f>
        <v>0</v>
      </c>
      <c r="G74" s="29">
        <f>G27*'Passo 3'!$D$12</f>
        <v>0</v>
      </c>
      <c r="H74" s="129">
        <f>H27*'Passo 3'!$E$12</f>
        <v>0</v>
      </c>
      <c r="I74" s="134"/>
    </row>
    <row r="75" spans="1:9" s="116" customFormat="1" ht="30" hidden="1" customHeight="1" thickBot="1">
      <c r="A75" s="201"/>
      <c r="B75" s="136" t="b">
        <f t="shared" si="2"/>
        <v>0</v>
      </c>
      <c r="C75" s="136">
        <f t="shared" si="2"/>
        <v>0</v>
      </c>
      <c r="D75" s="126">
        <f>D28*'Passo 3'!$A$12</f>
        <v>0</v>
      </c>
      <c r="E75" s="126">
        <f>E28*'Passo 3'!$B$12</f>
        <v>0</v>
      </c>
      <c r="F75" s="126">
        <f>F28*'Passo 3'!$C$12</f>
        <v>0</v>
      </c>
      <c r="G75" s="126">
        <f>G28*'Passo 3'!$D$12</f>
        <v>0</v>
      </c>
      <c r="H75" s="130">
        <f>H28*'Passo 3'!$E$12</f>
        <v>0</v>
      </c>
      <c r="I75" s="134"/>
    </row>
    <row r="76" spans="1:9" s="116" customFormat="1" ht="30" hidden="1" customHeight="1">
      <c r="A76" s="199" t="str">
        <f>A29</f>
        <v>Transporte</v>
      </c>
      <c r="B76" s="135" t="b">
        <f t="shared" si="2"/>
        <v>0</v>
      </c>
      <c r="C76" s="135">
        <f t="shared" si="2"/>
        <v>0</v>
      </c>
      <c r="D76" s="123">
        <f>D29*'Passo 3'!$A$12</f>
        <v>0</v>
      </c>
      <c r="E76" s="123">
        <f>E29*'Passo 3'!$B$12</f>
        <v>0</v>
      </c>
      <c r="F76" s="123">
        <f>F29*'Passo 3'!$C$12</f>
        <v>0</v>
      </c>
      <c r="G76" s="123">
        <f>G29*'Passo 3'!$D$12</f>
        <v>0</v>
      </c>
      <c r="H76" s="128">
        <f>H29*'Passo 3'!$E$12</f>
        <v>0</v>
      </c>
      <c r="I76" s="134"/>
    </row>
    <row r="77" spans="1:9" s="116" customFormat="1" ht="36" hidden="1" customHeight="1" thickBot="1">
      <c r="A77" s="201"/>
      <c r="B77" s="136" t="b">
        <f t="shared" si="2"/>
        <v>0</v>
      </c>
      <c r="C77" s="136">
        <f t="shared" si="2"/>
        <v>0</v>
      </c>
      <c r="D77" s="126">
        <f>D30*'Passo 3'!$A$12</f>
        <v>0</v>
      </c>
      <c r="E77" s="126">
        <f>E30*'Passo 3'!$B$12</f>
        <v>0</v>
      </c>
      <c r="F77" s="126">
        <f>F30*'Passo 3'!$C$12</f>
        <v>0</v>
      </c>
      <c r="G77" s="126">
        <f>G30*'Passo 3'!$D$12</f>
        <v>0</v>
      </c>
      <c r="H77" s="130">
        <f>H30*'Passo 3'!$E$12</f>
        <v>0</v>
      </c>
      <c r="I77" s="134"/>
    </row>
    <row r="78" spans="1:9" s="116" customFormat="1" ht="30" hidden="1" customHeight="1">
      <c r="A78" s="199" t="str">
        <f>A31</f>
        <v>Substâncias perigosas</v>
      </c>
      <c r="B78" s="135" t="b">
        <f t="shared" si="2"/>
        <v>0</v>
      </c>
      <c r="C78" s="135">
        <f t="shared" si="2"/>
        <v>0</v>
      </c>
      <c r="D78" s="123">
        <f>D31*'Passo 3'!$A$12</f>
        <v>0</v>
      </c>
      <c r="E78" s="123">
        <f>E31*'Passo 3'!$B$12</f>
        <v>0</v>
      </c>
      <c r="F78" s="123">
        <f>F31*'Passo 3'!$C$12</f>
        <v>0</v>
      </c>
      <c r="G78" s="123">
        <f>G31*'Passo 3'!$D$12</f>
        <v>0</v>
      </c>
      <c r="H78" s="128">
        <f>H31*'Passo 3'!$E$12</f>
        <v>0</v>
      </c>
      <c r="I78" s="134"/>
    </row>
    <row r="79" spans="1:9" s="116" customFormat="1" ht="30" hidden="1" customHeight="1">
      <c r="A79" s="200"/>
      <c r="B79" s="115" t="b">
        <f t="shared" si="2"/>
        <v>0</v>
      </c>
      <c r="C79" s="115">
        <f t="shared" si="2"/>
        <v>0</v>
      </c>
      <c r="D79" s="29">
        <f>D32*'Passo 3'!$A$12</f>
        <v>0</v>
      </c>
      <c r="E79" s="29">
        <f>E32*'Passo 3'!$B$12</f>
        <v>0</v>
      </c>
      <c r="F79" s="29">
        <f>F32*'Passo 3'!$C$12</f>
        <v>0</v>
      </c>
      <c r="G79" s="29">
        <f>G32*'Passo 3'!$D$12</f>
        <v>0</v>
      </c>
      <c r="H79" s="129">
        <f>H32*'Passo 3'!$E$12</f>
        <v>0</v>
      </c>
      <c r="I79" s="134"/>
    </row>
    <row r="80" spans="1:9" s="116" customFormat="1" ht="30" hidden="1" customHeight="1">
      <c r="A80" s="200"/>
      <c r="B80" s="115" t="b">
        <f t="shared" si="2"/>
        <v>0</v>
      </c>
      <c r="C80" s="115">
        <f t="shared" si="2"/>
        <v>0</v>
      </c>
      <c r="D80" s="29">
        <f>D33*'Passo 3'!$A$12</f>
        <v>0</v>
      </c>
      <c r="E80" s="29">
        <f>E33*'Passo 3'!$B$12</f>
        <v>0</v>
      </c>
      <c r="F80" s="29">
        <f>F33*'Passo 3'!$C$12</f>
        <v>0</v>
      </c>
      <c r="G80" s="29">
        <f>G33*'Passo 3'!$D$12</f>
        <v>0</v>
      </c>
      <c r="H80" s="129">
        <f>H33*'Passo 3'!$E$12</f>
        <v>0</v>
      </c>
      <c r="I80" s="134"/>
    </row>
    <row r="81" spans="1:9" s="116" customFormat="1" ht="30" hidden="1" customHeight="1">
      <c r="A81" s="200"/>
      <c r="B81" s="115" t="b">
        <f t="shared" si="2"/>
        <v>0</v>
      </c>
      <c r="C81" s="115">
        <f t="shared" si="2"/>
        <v>0</v>
      </c>
      <c r="D81" s="29">
        <f>D34*'Passo 3'!$A$12</f>
        <v>0</v>
      </c>
      <c r="E81" s="29">
        <f>E34*'Passo 3'!$B$12</f>
        <v>0</v>
      </c>
      <c r="F81" s="29">
        <f>F34*'Passo 3'!$C$12</f>
        <v>0</v>
      </c>
      <c r="G81" s="29">
        <f>G34*'Passo 3'!$D$12</f>
        <v>0</v>
      </c>
      <c r="H81" s="129">
        <f>H34*'Passo 3'!$E$12</f>
        <v>0</v>
      </c>
      <c r="I81" s="134"/>
    </row>
    <row r="82" spans="1:9" s="116" customFormat="1" ht="30" hidden="1" customHeight="1">
      <c r="A82" s="200"/>
      <c r="B82" s="115" t="b">
        <f t="shared" si="2"/>
        <v>0</v>
      </c>
      <c r="C82" s="115">
        <f t="shared" si="2"/>
        <v>0</v>
      </c>
      <c r="D82" s="29">
        <f>D35*'Passo 3'!$A$12</f>
        <v>0</v>
      </c>
      <c r="E82" s="29">
        <f>E35*'Passo 3'!$B$12</f>
        <v>0</v>
      </c>
      <c r="F82" s="29">
        <f>F35*'Passo 3'!$C$12</f>
        <v>0</v>
      </c>
      <c r="G82" s="29">
        <f>G35*'Passo 3'!$D$12</f>
        <v>0</v>
      </c>
      <c r="H82" s="129">
        <f>H35*'Passo 3'!$E$12</f>
        <v>0</v>
      </c>
      <c r="I82" s="134"/>
    </row>
    <row r="83" spans="1:9" s="116" customFormat="1" ht="30" hidden="1" customHeight="1" thickBot="1">
      <c r="A83" s="201"/>
      <c r="B83" s="136" t="b">
        <f t="shared" si="2"/>
        <v>0</v>
      </c>
      <c r="C83" s="136">
        <f t="shared" si="2"/>
        <v>0</v>
      </c>
      <c r="D83" s="126">
        <f>D36*'Passo 3'!$A$12</f>
        <v>0</v>
      </c>
      <c r="E83" s="126">
        <f>E36*'Passo 3'!$B$12</f>
        <v>0</v>
      </c>
      <c r="F83" s="126">
        <f>F36*'Passo 3'!$C$12</f>
        <v>0</v>
      </c>
      <c r="G83" s="126">
        <f>G36*'Passo 3'!$D$12</f>
        <v>0</v>
      </c>
      <c r="H83" s="130">
        <f>H36*'Passo 3'!$E$12</f>
        <v>0</v>
      </c>
      <c r="I83" s="134"/>
    </row>
    <row r="84" spans="1:9" s="116" customFormat="1" ht="30" hidden="1" customHeight="1">
      <c r="A84" s="202" t="str">
        <f>A37</f>
        <v>Embalagem</v>
      </c>
      <c r="B84" s="135" t="b">
        <f t="shared" si="2"/>
        <v>0</v>
      </c>
      <c r="C84" s="135" t="str">
        <f t="shared" si="2"/>
        <v>g</v>
      </c>
      <c r="D84" s="123">
        <f>D37*'Passo 3'!$A$12</f>
        <v>0</v>
      </c>
      <c r="E84" s="123">
        <f>E37*'Passo 3'!$B$12</f>
        <v>0</v>
      </c>
      <c r="F84" s="123">
        <f>F37*'Passo 3'!$C$12</f>
        <v>0</v>
      </c>
      <c r="G84" s="123">
        <f>G37*'Passo 3'!$D$12</f>
        <v>0</v>
      </c>
      <c r="H84" s="128">
        <f>H37*'Passo 3'!$E$12</f>
        <v>0</v>
      </c>
      <c r="I84" s="134"/>
    </row>
    <row r="85" spans="1:9" s="116" customFormat="1" ht="30" hidden="1" customHeight="1">
      <c r="A85" s="203"/>
      <c r="B85" s="115" t="b">
        <f t="shared" si="2"/>
        <v>0</v>
      </c>
      <c r="C85" s="115" t="str">
        <f t="shared" si="2"/>
        <v>m³</v>
      </c>
      <c r="D85" s="29">
        <f>D38*'Passo 3'!$A$12</f>
        <v>0</v>
      </c>
      <c r="E85" s="29">
        <f>E38*'Passo 3'!$B$12</f>
        <v>0</v>
      </c>
      <c r="F85" s="29">
        <f>F38*'Passo 3'!$C$12</f>
        <v>0</v>
      </c>
      <c r="G85" s="29">
        <f>G38*'Passo 3'!$D$12</f>
        <v>0</v>
      </c>
      <c r="H85" s="129">
        <f>H38*'Passo 3'!$E$12</f>
        <v>0</v>
      </c>
      <c r="I85" s="134"/>
    </row>
    <row r="86" spans="1:9" s="116" customFormat="1" ht="30" hidden="1" customHeight="1">
      <c r="A86" s="203"/>
      <c r="B86" s="115" t="b">
        <f t="shared" si="2"/>
        <v>0</v>
      </c>
      <c r="C86" s="115" t="str">
        <f t="shared" si="2"/>
        <v>g/g</v>
      </c>
      <c r="D86" s="29">
        <f>D39*'Passo 3'!$A$12</f>
        <v>0</v>
      </c>
      <c r="E86" s="29">
        <f>E39*'Passo 3'!$B$12</f>
        <v>0</v>
      </c>
      <c r="F86" s="29">
        <f>F39*'Passo 3'!$C$12</f>
        <v>0</v>
      </c>
      <c r="G86" s="29">
        <f>G39*'Passo 3'!$D$12</f>
        <v>0</v>
      </c>
      <c r="H86" s="129">
        <f>H39*'Passo 3'!$E$12</f>
        <v>0</v>
      </c>
      <c r="I86" s="134"/>
    </row>
    <row r="87" spans="1:9" s="116" customFormat="1" ht="30" hidden="1" customHeight="1">
      <c r="A87" s="203"/>
      <c r="B87" s="115" t="b">
        <f t="shared" si="2"/>
        <v>0</v>
      </c>
      <c r="C87" s="115" t="str">
        <f t="shared" si="2"/>
        <v>%</v>
      </c>
      <c r="D87" s="29">
        <f>D40*'Passo 3'!$A$12</f>
        <v>0</v>
      </c>
      <c r="E87" s="29">
        <f>E40*'Passo 3'!$B$12</f>
        <v>0</v>
      </c>
      <c r="F87" s="29">
        <f>F40*'Passo 3'!$C$12</f>
        <v>0</v>
      </c>
      <c r="G87" s="29">
        <f>G40*'Passo 3'!$D$12</f>
        <v>0</v>
      </c>
      <c r="H87" s="129">
        <f>H40*'Passo 3'!$E$12</f>
        <v>0</v>
      </c>
      <c r="I87" s="134"/>
    </row>
    <row r="88" spans="1:9" s="116" customFormat="1" ht="30" hidden="1" customHeight="1">
      <c r="A88" s="203"/>
      <c r="B88" s="115" t="b">
        <f t="shared" si="2"/>
        <v>0</v>
      </c>
      <c r="C88" s="115">
        <f t="shared" si="2"/>
        <v>0</v>
      </c>
      <c r="D88" s="29">
        <f>D41*'Passo 3'!$A$12</f>
        <v>0</v>
      </c>
      <c r="E88" s="29">
        <f>E41*'Passo 3'!$B$12</f>
        <v>0</v>
      </c>
      <c r="F88" s="29">
        <f>F41*'Passo 3'!$C$12</f>
        <v>0</v>
      </c>
      <c r="G88" s="29">
        <f>G41*'Passo 3'!$D$12</f>
        <v>0</v>
      </c>
      <c r="H88" s="129">
        <f>H41*'Passo 3'!$E$12</f>
        <v>0</v>
      </c>
      <c r="I88" s="134"/>
    </row>
    <row r="89" spans="1:9" s="116" customFormat="1" ht="30" hidden="1" customHeight="1">
      <c r="A89" s="203"/>
      <c r="B89" s="115" t="b">
        <f t="shared" si="2"/>
        <v>0</v>
      </c>
      <c r="C89" s="115">
        <f t="shared" si="2"/>
        <v>0</v>
      </c>
      <c r="D89" s="29">
        <f>D42*'Passo 3'!$A$12</f>
        <v>0</v>
      </c>
      <c r="E89" s="29">
        <f>E42*'Passo 3'!$B$12</f>
        <v>0</v>
      </c>
      <c r="F89" s="29">
        <f>F42*'Passo 3'!$C$12</f>
        <v>0</v>
      </c>
      <c r="G89" s="29">
        <f>G42*'Passo 3'!$D$12</f>
        <v>0</v>
      </c>
      <c r="H89" s="129">
        <f>H42*'Passo 3'!$E$12</f>
        <v>0</v>
      </c>
      <c r="I89" s="134"/>
    </row>
    <row r="90" spans="1:9" s="116" customFormat="1" ht="30" hidden="1" customHeight="1">
      <c r="A90" s="203"/>
      <c r="B90" s="115" t="b">
        <f t="shared" si="2"/>
        <v>0</v>
      </c>
      <c r="C90" s="115">
        <f t="shared" si="2"/>
        <v>0</v>
      </c>
      <c r="D90" s="29">
        <f>D43*'Passo 3'!$A$12</f>
        <v>0</v>
      </c>
      <c r="E90" s="29">
        <f>E43*'Passo 3'!$B$12</f>
        <v>0</v>
      </c>
      <c r="F90" s="29">
        <f>F43*'Passo 3'!$C$12</f>
        <v>0</v>
      </c>
      <c r="G90" s="29">
        <f>G43*'Passo 3'!$D$12</f>
        <v>0</v>
      </c>
      <c r="H90" s="129">
        <f>H43*'Passo 3'!$E$12</f>
        <v>0</v>
      </c>
      <c r="I90" s="134"/>
    </row>
    <row r="91" spans="1:9" s="116" customFormat="1" ht="30" hidden="1" customHeight="1">
      <c r="A91" s="203"/>
      <c r="B91" s="115" t="b">
        <f t="shared" ref="B91:C94" si="3">B44</f>
        <v>0</v>
      </c>
      <c r="C91" s="115" t="str">
        <f t="shared" si="3"/>
        <v>%</v>
      </c>
      <c r="D91" s="29">
        <f>D44*'Passo 3'!$A$12</f>
        <v>0</v>
      </c>
      <c r="E91" s="29">
        <f>E44*'Passo 3'!$B$12</f>
        <v>0</v>
      </c>
      <c r="F91" s="29">
        <f>F44*'Passo 3'!$C$12</f>
        <v>0</v>
      </c>
      <c r="G91" s="29">
        <f>G44*'Passo 3'!$D$12</f>
        <v>0</v>
      </c>
      <c r="H91" s="129">
        <f>H44*'Passo 3'!$E$12</f>
        <v>0</v>
      </c>
      <c r="I91" s="134"/>
    </row>
    <row r="92" spans="1:9" s="116" customFormat="1" ht="30" hidden="1" customHeight="1" thickBot="1">
      <c r="A92" s="204"/>
      <c r="B92" s="136" t="b">
        <f t="shared" si="3"/>
        <v>0</v>
      </c>
      <c r="C92" s="136" t="str">
        <f t="shared" si="3"/>
        <v>adimensional</v>
      </c>
      <c r="D92" s="126">
        <f>D45*'Passo 3'!$A$12</f>
        <v>0</v>
      </c>
      <c r="E92" s="126">
        <f>E45*'Passo 3'!$B$12</f>
        <v>0</v>
      </c>
      <c r="F92" s="126">
        <f>F45*'Passo 3'!$C$12</f>
        <v>0</v>
      </c>
      <c r="G92" s="126">
        <f>G45*'Passo 3'!$D$12</f>
        <v>0</v>
      </c>
      <c r="H92" s="130">
        <f>H45*'Passo 3'!$E$12</f>
        <v>0</v>
      </c>
      <c r="I92" s="134"/>
    </row>
    <row r="93" spans="1:9" s="116" customFormat="1" ht="30" customHeight="1">
      <c r="A93" s="202" t="str">
        <f>A46</f>
        <v>Legislação Ambiental</v>
      </c>
      <c r="B93" s="135" t="str">
        <f t="shared" si="3"/>
        <v>Adequação à legislação ambiental nacional</v>
      </c>
      <c r="C93" s="135">
        <f t="shared" si="3"/>
        <v>0</v>
      </c>
      <c r="D93" s="123">
        <f>D46*'Passo 3'!$A$12</f>
        <v>0</v>
      </c>
      <c r="E93" s="123">
        <f>E46*'Passo 3'!$B$12</f>
        <v>0</v>
      </c>
      <c r="F93" s="123">
        <f>F46*'Passo 3'!$C$12</f>
        <v>0</v>
      </c>
      <c r="G93" s="123">
        <f>G46*'Passo 3'!$D$12</f>
        <v>0</v>
      </c>
      <c r="H93" s="128">
        <f>H46*'Passo 3'!$E$12</f>
        <v>0</v>
      </c>
      <c r="I93" s="134"/>
    </row>
    <row r="94" spans="1:9" s="116" customFormat="1" ht="34.5" customHeight="1" thickBot="1">
      <c r="A94" s="204"/>
      <c r="B94" s="136" t="str">
        <f t="shared" si="3"/>
        <v>Adequação à legislação ambiental internacional</v>
      </c>
      <c r="C94" s="136">
        <f t="shared" si="3"/>
        <v>0</v>
      </c>
      <c r="D94" s="126">
        <f>D47*'Passo 3'!$A$12</f>
        <v>0</v>
      </c>
      <c r="E94" s="126">
        <f>E47*'Passo 3'!$B$12</f>
        <v>0</v>
      </c>
      <c r="F94" s="126">
        <f>F47*'Passo 3'!$C$12</f>
        <v>0</v>
      </c>
      <c r="G94" s="126">
        <f>G47*'Passo 3'!$D$12</f>
        <v>0</v>
      </c>
      <c r="H94" s="130">
        <f>H47*'Passo 3'!$E$12</f>
        <v>0</v>
      </c>
      <c r="I94" s="134"/>
    </row>
  </sheetData>
  <autoFilter ref="A2:H94">
    <filterColumn colId="1">
      <filters blank="1">
        <filter val="Adequação à legislação ambiental internacional"/>
        <filter val="Adequação à legislação ambiental nacional"/>
        <filter val="Indicadores ambientais"/>
      </filters>
    </filterColumn>
  </autoFilter>
  <mergeCells count="16">
    <mergeCell ref="A1:H1"/>
    <mergeCell ref="A37:A45"/>
    <mergeCell ref="A46:A47"/>
    <mergeCell ref="A3:A13"/>
    <mergeCell ref="A14:A19"/>
    <mergeCell ref="A20:A28"/>
    <mergeCell ref="A29:A30"/>
    <mergeCell ref="A31:A36"/>
    <mergeCell ref="A78:A83"/>
    <mergeCell ref="A84:A92"/>
    <mergeCell ref="A93:A94"/>
    <mergeCell ref="A48:H48"/>
    <mergeCell ref="A50:A60"/>
    <mergeCell ref="A61:A66"/>
    <mergeCell ref="A67:A75"/>
    <mergeCell ref="A76:A77"/>
  </mergeCells>
  <conditionalFormatting sqref="B50:C1048576 B2:C47">
    <cfRule type="containsText" dxfId="57" priority="97" operator="containsText" text="FALSO">
      <formula>NOT(ISERROR(SEARCH("FALSO",B2)))</formula>
    </cfRule>
  </conditionalFormatting>
  <conditionalFormatting sqref="D3:H3">
    <cfRule type="iconSet" priority="94">
      <iconSet iconSet="3Symbols" reverse="1">
        <cfvo type="percent" val="0"/>
        <cfvo type="percent" val="1"/>
        <cfvo type="percent" val="99"/>
      </iconSet>
    </cfRule>
  </conditionalFormatting>
  <conditionalFormatting sqref="D4:H4">
    <cfRule type="iconSet" priority="93">
      <iconSet iconSet="3Symbols" reverse="1">
        <cfvo type="percent" val="0"/>
        <cfvo type="percent" val="1"/>
        <cfvo type="percent" val="99"/>
      </iconSet>
    </cfRule>
  </conditionalFormatting>
  <conditionalFormatting sqref="D8:H8">
    <cfRule type="iconSet" priority="92">
      <iconSet iconSet="3Symbols" reverse="1">
        <cfvo type="percent" val="0"/>
        <cfvo type="percent" val="1"/>
        <cfvo type="percent" val="99"/>
      </iconSet>
    </cfRule>
  </conditionalFormatting>
  <conditionalFormatting sqref="D5:H5">
    <cfRule type="iconSet" priority="91">
      <iconSet iconSet="3Symbols" reverse="1">
        <cfvo type="percent" val="0"/>
        <cfvo type="percent" val="1"/>
        <cfvo type="percent" val="99"/>
      </iconSet>
    </cfRule>
  </conditionalFormatting>
  <conditionalFormatting sqref="D6:H6">
    <cfRule type="iconSet" priority="90">
      <iconSet iconSet="3Symbols" reverse="1">
        <cfvo type="percent" val="0"/>
        <cfvo type="percent" val="1"/>
        <cfvo type="percent" val="99"/>
      </iconSet>
    </cfRule>
  </conditionalFormatting>
  <conditionalFormatting sqref="D7:H7">
    <cfRule type="iconSet" priority="87">
      <iconSet iconSet="3Symbols">
        <cfvo type="percent" val="0"/>
        <cfvo type="percent" val="1"/>
        <cfvo type="percent" val="99"/>
      </iconSet>
    </cfRule>
  </conditionalFormatting>
  <conditionalFormatting sqref="D9:H9">
    <cfRule type="iconSet" priority="86">
      <iconSet iconSet="3Symbols">
        <cfvo type="percent" val="0"/>
        <cfvo type="percent" val="1"/>
        <cfvo type="percent" val="99"/>
      </iconSet>
    </cfRule>
  </conditionalFormatting>
  <conditionalFormatting sqref="D10:H10">
    <cfRule type="iconSet" priority="85">
      <iconSet iconSet="3Symbols">
        <cfvo type="percent" val="0"/>
        <cfvo type="percent" val="1"/>
        <cfvo type="percent" val="99"/>
      </iconSet>
    </cfRule>
  </conditionalFormatting>
  <conditionalFormatting sqref="D11:H11">
    <cfRule type="iconSet" priority="84">
      <iconSet iconSet="3Symbols">
        <cfvo type="percent" val="0"/>
        <cfvo type="percent" val="1"/>
        <cfvo type="percent" val="99"/>
      </iconSet>
    </cfRule>
  </conditionalFormatting>
  <conditionalFormatting sqref="D12:H12">
    <cfRule type="iconSet" priority="83">
      <iconSet iconSet="3Symbols" reverse="1">
        <cfvo type="percent" val="0"/>
        <cfvo type="percent" val="1"/>
        <cfvo type="percent" val="99"/>
      </iconSet>
    </cfRule>
  </conditionalFormatting>
  <conditionalFormatting sqref="D13:H13">
    <cfRule type="iconSet" priority="82">
      <iconSet iconSet="3Symbols" reverse="1">
        <cfvo type="percent" val="0"/>
        <cfvo type="percent" val="1"/>
        <cfvo type="percent" val="99"/>
      </iconSet>
    </cfRule>
  </conditionalFormatting>
  <conditionalFormatting sqref="D14:H14">
    <cfRule type="iconSet" priority="81">
      <iconSet iconSet="3Symbols" reverse="1">
        <cfvo type="percent" val="0"/>
        <cfvo type="percent" val="1"/>
        <cfvo type="percent" val="99"/>
      </iconSet>
    </cfRule>
  </conditionalFormatting>
  <conditionalFormatting sqref="D15:H15">
    <cfRule type="iconSet" priority="80">
      <iconSet iconSet="3Symbols" reverse="1">
        <cfvo type="percent" val="0"/>
        <cfvo type="percent" val="1"/>
        <cfvo type="percent" val="99"/>
      </iconSet>
    </cfRule>
  </conditionalFormatting>
  <conditionalFormatting sqref="D16:H16">
    <cfRule type="iconSet" priority="79">
      <iconSet iconSet="3Symbols" reverse="1">
        <cfvo type="percent" val="0"/>
        <cfvo type="percent" val="1"/>
        <cfvo type="percent" val="99"/>
      </iconSet>
    </cfRule>
  </conditionalFormatting>
  <conditionalFormatting sqref="D17:H17">
    <cfRule type="iconSet" priority="78">
      <iconSet iconSet="3Symbols" reverse="1">
        <cfvo type="percent" val="0"/>
        <cfvo type="percent" val="1"/>
        <cfvo type="percent" val="99"/>
      </iconSet>
    </cfRule>
  </conditionalFormatting>
  <conditionalFormatting sqref="D18:H18">
    <cfRule type="iconSet" priority="77">
      <iconSet iconSet="3Symbols">
        <cfvo type="percent" val="0"/>
        <cfvo type="percent" val="1"/>
        <cfvo type="percent" val="99"/>
      </iconSet>
    </cfRule>
  </conditionalFormatting>
  <conditionalFormatting sqref="D19:H19">
    <cfRule type="iconSet" priority="76">
      <iconSet iconSet="3Symbols">
        <cfvo type="percent" val="0"/>
        <cfvo type="percent" val="1"/>
        <cfvo type="percent" val="99"/>
      </iconSet>
    </cfRule>
  </conditionalFormatting>
  <conditionalFormatting sqref="D20:H30 D31:G34">
    <cfRule type="iconSet" priority="75">
      <iconSet iconSet="3Symbols" reverse="1">
        <cfvo type="percent" val="0"/>
        <cfvo type="percent" val="1"/>
        <cfvo type="percent" val="99"/>
      </iconSet>
    </cfRule>
  </conditionalFormatting>
  <conditionalFormatting sqref="D21:H21">
    <cfRule type="iconSet" priority="74">
      <iconSet iconSet="3Symbols" reverse="1">
        <cfvo type="percent" val="0"/>
        <cfvo type="percent" val="1"/>
        <cfvo type="percent" val="99"/>
      </iconSet>
    </cfRule>
  </conditionalFormatting>
  <conditionalFormatting sqref="D22:H22">
    <cfRule type="iconSet" priority="73">
      <iconSet iconSet="3Symbols" reverse="1">
        <cfvo type="percent" val="0"/>
        <cfvo type="percent" val="1"/>
        <cfvo type="percent" val="99"/>
      </iconSet>
    </cfRule>
  </conditionalFormatting>
  <conditionalFormatting sqref="D23:H23">
    <cfRule type="iconSet" priority="72">
      <iconSet iconSet="3Symbols">
        <cfvo type="percent" val="0"/>
        <cfvo type="percent" val="1"/>
        <cfvo type="percent" val="99"/>
      </iconSet>
    </cfRule>
  </conditionalFormatting>
  <conditionalFormatting sqref="D24:H24">
    <cfRule type="iconSet" priority="71">
      <iconSet iconSet="3Symbols" reverse="1">
        <cfvo type="percent" val="0"/>
        <cfvo type="percent" val="1"/>
        <cfvo type="percent" val="99"/>
      </iconSet>
    </cfRule>
  </conditionalFormatting>
  <conditionalFormatting sqref="D25:H25">
    <cfRule type="iconSet" priority="70">
      <iconSet iconSet="3Symbols" reverse="1">
        <cfvo type="percent" val="0"/>
        <cfvo type="percent" val="1"/>
        <cfvo type="percent" val="99"/>
      </iconSet>
    </cfRule>
  </conditionalFormatting>
  <conditionalFormatting sqref="D26:H26">
    <cfRule type="iconSet" priority="69">
      <iconSet iconSet="3Symbols">
        <cfvo type="percent" val="0"/>
        <cfvo type="percent" val="1"/>
        <cfvo type="percent" val="99"/>
      </iconSet>
    </cfRule>
  </conditionalFormatting>
  <conditionalFormatting sqref="D27:H27">
    <cfRule type="iconSet" priority="68">
      <iconSet iconSet="3Symbols">
        <cfvo type="percent" val="0"/>
        <cfvo type="percent" val="1"/>
        <cfvo type="percent" val="99"/>
      </iconSet>
    </cfRule>
  </conditionalFormatting>
  <conditionalFormatting sqref="D28:H28">
    <cfRule type="iconSet" priority="67">
      <iconSet iconSet="3Symbols" reverse="1">
        <cfvo type="percent" val="0"/>
        <cfvo type="percent" val="1"/>
        <cfvo type="percent" val="99"/>
      </iconSet>
    </cfRule>
  </conditionalFormatting>
  <conditionalFormatting sqref="D29:H29">
    <cfRule type="iconSet" priority="66">
      <iconSet iconSet="3Symbols" reverse="1">
        <cfvo type="percent" val="0"/>
        <cfvo type="percent" val="1"/>
        <cfvo type="percent" val="99"/>
      </iconSet>
    </cfRule>
  </conditionalFormatting>
  <conditionalFormatting sqref="D30:H30">
    <cfRule type="iconSet" priority="65">
      <iconSet iconSet="3Symbols" reverse="1">
        <cfvo type="percent" val="0"/>
        <cfvo type="percent" val="1"/>
        <cfvo type="percent" val="99"/>
      </iconSet>
    </cfRule>
  </conditionalFormatting>
  <conditionalFormatting sqref="D31:H31">
    <cfRule type="iconSet" priority="64">
      <iconSet iconSet="3Symbols" reverse="1">
        <cfvo type="percent" val="0"/>
        <cfvo type="percent" val="1"/>
        <cfvo type="percent" val="99"/>
      </iconSet>
    </cfRule>
  </conditionalFormatting>
  <conditionalFormatting sqref="D32:H32">
    <cfRule type="iconSet" priority="63">
      <iconSet iconSet="3Symbols">
        <cfvo type="percent" val="0"/>
        <cfvo type="percent" val="1"/>
        <cfvo type="percent" val="99"/>
      </iconSet>
    </cfRule>
  </conditionalFormatting>
  <conditionalFormatting sqref="D33:H33">
    <cfRule type="iconSet" priority="62">
      <iconSet iconSet="3Symbols">
        <cfvo type="percent" val="0"/>
        <cfvo type="percent" val="1"/>
        <cfvo type="percent" val="99"/>
      </iconSet>
    </cfRule>
  </conditionalFormatting>
  <conditionalFormatting sqref="D34:H34">
    <cfRule type="iconSet" priority="61">
      <iconSet iconSet="3Symbols" reverse="1">
        <cfvo type="percent" val="0"/>
        <cfvo type="percent" val="1"/>
        <cfvo type="percent" val="99"/>
      </iconSet>
    </cfRule>
  </conditionalFormatting>
  <conditionalFormatting sqref="D35:H35">
    <cfRule type="iconSet" priority="60">
      <iconSet iconSet="3Symbols" reverse="1">
        <cfvo type="percent" val="0"/>
        <cfvo type="percent" val="1"/>
        <cfvo type="percent" val="99"/>
      </iconSet>
    </cfRule>
  </conditionalFormatting>
  <conditionalFormatting sqref="D36:H36">
    <cfRule type="iconSet" priority="59">
      <iconSet iconSet="3Symbols" reverse="1">
        <cfvo type="percent" val="0"/>
        <cfvo type="percent" val="1"/>
        <cfvo type="percent" val="99"/>
      </iconSet>
    </cfRule>
  </conditionalFormatting>
  <conditionalFormatting sqref="D37:H37">
    <cfRule type="iconSet" priority="58">
      <iconSet iconSet="3Symbols" reverse="1">
        <cfvo type="percent" val="0"/>
        <cfvo type="percent" val="1"/>
        <cfvo type="percent" val="99"/>
      </iconSet>
    </cfRule>
  </conditionalFormatting>
  <conditionalFormatting sqref="D38:H38">
    <cfRule type="iconSet" priority="57">
      <iconSet iconSet="3Symbols" reverse="1">
        <cfvo type="percent" val="0"/>
        <cfvo type="percent" val="1"/>
        <cfvo type="percent" val="99"/>
      </iconSet>
    </cfRule>
  </conditionalFormatting>
  <conditionalFormatting sqref="D39:H39">
    <cfRule type="iconSet" priority="56">
      <iconSet iconSet="3Symbols" reverse="1">
        <cfvo type="percent" val="0"/>
        <cfvo type="percent" val="1"/>
        <cfvo type="percent" val="99"/>
      </iconSet>
    </cfRule>
  </conditionalFormatting>
  <conditionalFormatting sqref="D40:H40">
    <cfRule type="iconSet" priority="55">
      <iconSet iconSet="3Symbols">
        <cfvo type="percent" val="0"/>
        <cfvo type="percent" val="1"/>
        <cfvo type="percent" val="99"/>
      </iconSet>
    </cfRule>
  </conditionalFormatting>
  <conditionalFormatting sqref="D41:H41">
    <cfRule type="iconSet" priority="54">
      <iconSet iconSet="3Symbols">
        <cfvo type="percent" val="0"/>
        <cfvo type="percent" val="1"/>
        <cfvo type="percent" val="99"/>
      </iconSet>
    </cfRule>
  </conditionalFormatting>
  <conditionalFormatting sqref="D42:H42">
    <cfRule type="iconSet" priority="53">
      <iconSet iconSet="3Symbols">
        <cfvo type="percent" val="0"/>
        <cfvo type="percent" val="1"/>
        <cfvo type="percent" val="99"/>
      </iconSet>
    </cfRule>
  </conditionalFormatting>
  <conditionalFormatting sqref="D43:H43">
    <cfRule type="iconSet" priority="52">
      <iconSet iconSet="3Symbols" reverse="1">
        <cfvo type="percent" val="0"/>
        <cfvo type="percent" val="1"/>
        <cfvo type="percent" val="99"/>
      </iconSet>
    </cfRule>
  </conditionalFormatting>
  <conditionalFormatting sqref="D44:H44">
    <cfRule type="iconSet" priority="51">
      <iconSet iconSet="3Symbols">
        <cfvo type="percent" val="0"/>
        <cfvo type="percent" val="1"/>
        <cfvo type="percent" val="99"/>
      </iconSet>
    </cfRule>
  </conditionalFormatting>
  <conditionalFormatting sqref="D45:H45">
    <cfRule type="iconSet" priority="50">
      <iconSet iconSet="3Symbols" reverse="1">
        <cfvo type="percent" val="0"/>
        <cfvo type="percent" val="1"/>
        <cfvo type="percent" val="99"/>
      </iconSet>
    </cfRule>
  </conditionalFormatting>
  <conditionalFormatting sqref="D46:H46">
    <cfRule type="iconSet" priority="49">
      <iconSet iconSet="3Symbols">
        <cfvo type="percent" val="0"/>
        <cfvo type="percent" val="1"/>
        <cfvo type="percent" val="99"/>
      </iconSet>
    </cfRule>
  </conditionalFormatting>
  <conditionalFormatting sqref="D47:H47">
    <cfRule type="iconSet" priority="48">
      <iconSet iconSet="3Symbols">
        <cfvo type="percent" val="0"/>
        <cfvo type="percent" val="1"/>
        <cfvo type="percent" val="99"/>
      </iconSet>
    </cfRule>
  </conditionalFormatting>
  <conditionalFormatting sqref="D50:H94">
    <cfRule type="iconSet" priority="46">
      <iconSet iconSet="3Symbols" reverse="1">
        <cfvo type="percent" val="0"/>
        <cfvo type="percent" val="1E-4"/>
        <cfvo type="percent" val="99.999899999999997"/>
      </iconSet>
    </cfRule>
  </conditionalFormatting>
  <conditionalFormatting sqref="D51:H51 D52:D94 F52:F94">
    <cfRule type="iconSet" priority="45">
      <iconSet iconSet="3Symbols" reverse="1">
        <cfvo type="percent" val="0"/>
        <cfvo type="percent" val="1E-4"/>
        <cfvo type="percent" val="99.999899999999997"/>
      </iconSet>
    </cfRule>
  </conditionalFormatting>
  <conditionalFormatting sqref="D55:H55">
    <cfRule type="iconSet" priority="1">
      <iconSet iconSet="3Symbols" reverse="1">
        <cfvo type="percent" val="0"/>
        <cfvo type="percent" val="1E-4"/>
        <cfvo type="percent" val="99.999899999999997"/>
      </iconSet>
    </cfRule>
  </conditionalFormatting>
  <conditionalFormatting sqref="D52:H52 D53:D94">
    <cfRule type="iconSet" priority="43">
      <iconSet iconSet="3Symbols" reverse="1">
        <cfvo type="percent" val="0"/>
        <cfvo type="percent" val="1E-4"/>
        <cfvo type="percent" val="99.999899999999997"/>
      </iconSet>
    </cfRule>
  </conditionalFormatting>
  <conditionalFormatting sqref="D53:H53">
    <cfRule type="iconSet" priority="42">
      <iconSet iconSet="3Symbols" reverse="1">
        <cfvo type="percent" val="0"/>
        <cfvo type="percent" val="1"/>
        <cfvo type="percent" val="99"/>
      </iconSet>
    </cfRule>
  </conditionalFormatting>
  <conditionalFormatting sqref="D54:H54">
    <cfRule type="iconSet" priority="41">
      <iconSet iconSet="3Symbols">
        <cfvo type="percent" val="0"/>
        <cfvo type="percent" val="1"/>
        <cfvo type="percent" val="99"/>
      </iconSet>
    </cfRule>
  </conditionalFormatting>
  <conditionalFormatting sqref="D56:H56">
    <cfRule type="iconSet" priority="40">
      <iconSet iconSet="3Symbols">
        <cfvo type="percent" val="0"/>
        <cfvo type="percent" val="1"/>
        <cfvo type="percent" val="99"/>
      </iconSet>
    </cfRule>
  </conditionalFormatting>
  <conditionalFormatting sqref="D57:H57">
    <cfRule type="iconSet" priority="39">
      <iconSet iconSet="3Symbols">
        <cfvo type="percent" val="0"/>
        <cfvo type="percent" val="1"/>
        <cfvo type="percent" val="99"/>
      </iconSet>
    </cfRule>
  </conditionalFormatting>
  <conditionalFormatting sqref="D58:H58">
    <cfRule type="iconSet" priority="38">
      <iconSet iconSet="3Symbols">
        <cfvo type="percent" val="0"/>
        <cfvo type="percent" val="1"/>
        <cfvo type="percent" val="99"/>
      </iconSet>
    </cfRule>
  </conditionalFormatting>
  <conditionalFormatting sqref="D59:H59">
    <cfRule type="iconSet" priority="37">
      <iconSet iconSet="3Symbols" reverse="1">
        <cfvo type="percent" val="0"/>
        <cfvo type="percent" val="1"/>
        <cfvo type="percent" val="99"/>
      </iconSet>
    </cfRule>
  </conditionalFormatting>
  <conditionalFormatting sqref="D60:H60">
    <cfRule type="iconSet" priority="36">
      <iconSet iconSet="3Symbols" reverse="1">
        <cfvo type="percent" val="0"/>
        <cfvo type="percent" val="1"/>
        <cfvo type="percent" val="99"/>
      </iconSet>
    </cfRule>
  </conditionalFormatting>
  <conditionalFormatting sqref="D61:H61">
    <cfRule type="iconSet" priority="35">
      <iconSet iconSet="3Symbols" reverse="1">
        <cfvo type="percent" val="0"/>
        <cfvo type="percent" val="1"/>
        <cfvo type="percent" val="99"/>
      </iconSet>
    </cfRule>
  </conditionalFormatting>
  <conditionalFormatting sqref="D62:H62">
    <cfRule type="iconSet" priority="34">
      <iconSet iconSet="3Symbols" reverse="1">
        <cfvo type="percent" val="0"/>
        <cfvo type="percent" val="1"/>
        <cfvo type="percent" val="99"/>
      </iconSet>
    </cfRule>
  </conditionalFormatting>
  <conditionalFormatting sqref="D63:H63">
    <cfRule type="iconSet" priority="33">
      <iconSet iconSet="3Symbols" reverse="1">
        <cfvo type="percent" val="0"/>
        <cfvo type="percent" val="1"/>
        <cfvo type="percent" val="99"/>
      </iconSet>
    </cfRule>
  </conditionalFormatting>
  <conditionalFormatting sqref="D64:H64">
    <cfRule type="iconSet" priority="32">
      <iconSet iconSet="3Symbols" reverse="1">
        <cfvo type="percent" val="0"/>
        <cfvo type="percent" val="1"/>
        <cfvo type="percent" val="99"/>
      </iconSet>
    </cfRule>
  </conditionalFormatting>
  <conditionalFormatting sqref="D65:H65">
    <cfRule type="iconSet" priority="31">
      <iconSet iconSet="3Symbols">
        <cfvo type="percent" val="0"/>
        <cfvo type="percent" val="1"/>
        <cfvo type="percent" val="99"/>
      </iconSet>
    </cfRule>
  </conditionalFormatting>
  <conditionalFormatting sqref="D66:H66">
    <cfRule type="iconSet" priority="30">
      <iconSet iconSet="3Symbols">
        <cfvo type="percent" val="0"/>
        <cfvo type="percent" val="1"/>
        <cfvo type="percent" val="99"/>
      </iconSet>
    </cfRule>
  </conditionalFormatting>
  <conditionalFormatting sqref="D67:H77 D78:G81">
    <cfRule type="iconSet" priority="29">
      <iconSet iconSet="3Symbols" reverse="1">
        <cfvo type="percent" val="0"/>
        <cfvo type="percent" val="1"/>
        <cfvo type="percent" val="99"/>
      </iconSet>
    </cfRule>
  </conditionalFormatting>
  <conditionalFormatting sqref="D68:H68">
    <cfRule type="iconSet" priority="28">
      <iconSet iconSet="3Symbols" reverse="1">
        <cfvo type="percent" val="0"/>
        <cfvo type="percent" val="1"/>
        <cfvo type="percent" val="99"/>
      </iconSet>
    </cfRule>
  </conditionalFormatting>
  <conditionalFormatting sqref="D69:H69">
    <cfRule type="iconSet" priority="27">
      <iconSet iconSet="3Symbols" reverse="1">
        <cfvo type="percent" val="0"/>
        <cfvo type="percent" val="1"/>
        <cfvo type="percent" val="99"/>
      </iconSet>
    </cfRule>
  </conditionalFormatting>
  <conditionalFormatting sqref="D70:H70">
    <cfRule type="iconSet" priority="26">
      <iconSet iconSet="3Symbols">
        <cfvo type="percent" val="0"/>
        <cfvo type="percent" val="1"/>
        <cfvo type="percent" val="99"/>
      </iconSet>
    </cfRule>
  </conditionalFormatting>
  <conditionalFormatting sqref="D71:H71">
    <cfRule type="iconSet" priority="25">
      <iconSet iconSet="3Symbols" reverse="1">
        <cfvo type="percent" val="0"/>
        <cfvo type="percent" val="1"/>
        <cfvo type="percent" val="99"/>
      </iconSet>
    </cfRule>
  </conditionalFormatting>
  <conditionalFormatting sqref="D72:H72">
    <cfRule type="iconSet" priority="24">
      <iconSet iconSet="3Symbols" reverse="1">
        <cfvo type="percent" val="0"/>
        <cfvo type="percent" val="1"/>
        <cfvo type="percent" val="99"/>
      </iconSet>
    </cfRule>
  </conditionalFormatting>
  <conditionalFormatting sqref="D73:H73">
    <cfRule type="iconSet" priority="23">
      <iconSet iconSet="3Symbols">
        <cfvo type="percent" val="0"/>
        <cfvo type="percent" val="1"/>
        <cfvo type="percent" val="99"/>
      </iconSet>
    </cfRule>
  </conditionalFormatting>
  <conditionalFormatting sqref="D74:H74">
    <cfRule type="iconSet" priority="22">
      <iconSet iconSet="3Symbols">
        <cfvo type="percent" val="0"/>
        <cfvo type="percent" val="1"/>
        <cfvo type="percent" val="99"/>
      </iconSet>
    </cfRule>
  </conditionalFormatting>
  <conditionalFormatting sqref="D75:H75">
    <cfRule type="iconSet" priority="21">
      <iconSet iconSet="3Symbols" reverse="1">
        <cfvo type="percent" val="0"/>
        <cfvo type="percent" val="1"/>
        <cfvo type="percent" val="99"/>
      </iconSet>
    </cfRule>
  </conditionalFormatting>
  <conditionalFormatting sqref="D76:H76">
    <cfRule type="iconSet" priority="20">
      <iconSet iconSet="3Symbols" reverse="1">
        <cfvo type="percent" val="0"/>
        <cfvo type="percent" val="1"/>
        <cfvo type="percent" val="99"/>
      </iconSet>
    </cfRule>
  </conditionalFormatting>
  <conditionalFormatting sqref="D77:H77">
    <cfRule type="iconSet" priority="19">
      <iconSet iconSet="3Symbols" reverse="1">
        <cfvo type="percent" val="0"/>
        <cfvo type="percent" val="1"/>
        <cfvo type="percent" val="99"/>
      </iconSet>
    </cfRule>
  </conditionalFormatting>
  <conditionalFormatting sqref="D78:H78">
    <cfRule type="iconSet" priority="18">
      <iconSet iconSet="3Symbols" reverse="1">
        <cfvo type="percent" val="0"/>
        <cfvo type="percent" val="1"/>
        <cfvo type="percent" val="99"/>
      </iconSet>
    </cfRule>
  </conditionalFormatting>
  <conditionalFormatting sqref="D79:H79">
    <cfRule type="iconSet" priority="17">
      <iconSet iconSet="3Symbols">
        <cfvo type="percent" val="0"/>
        <cfvo type="percent" val="1"/>
        <cfvo type="percent" val="99"/>
      </iconSet>
    </cfRule>
  </conditionalFormatting>
  <conditionalFormatting sqref="D80:H80">
    <cfRule type="iconSet" priority="16">
      <iconSet iconSet="3Symbols">
        <cfvo type="percent" val="0"/>
        <cfvo type="percent" val="1"/>
        <cfvo type="percent" val="99"/>
      </iconSet>
    </cfRule>
  </conditionalFormatting>
  <conditionalFormatting sqref="D81:H81">
    <cfRule type="iconSet" priority="15">
      <iconSet iconSet="3Symbols" reverse="1">
        <cfvo type="percent" val="0"/>
        <cfvo type="percent" val="1"/>
        <cfvo type="percent" val="99"/>
      </iconSet>
    </cfRule>
  </conditionalFormatting>
  <conditionalFormatting sqref="D82:H82">
    <cfRule type="iconSet" priority="14">
      <iconSet iconSet="3Symbols" reverse="1">
        <cfvo type="percent" val="0"/>
        <cfvo type="percent" val="1"/>
        <cfvo type="percent" val="99"/>
      </iconSet>
    </cfRule>
  </conditionalFormatting>
  <conditionalFormatting sqref="D83:H83">
    <cfRule type="iconSet" priority="13">
      <iconSet iconSet="3Symbols" reverse="1">
        <cfvo type="percent" val="0"/>
        <cfvo type="percent" val="1"/>
        <cfvo type="percent" val="99"/>
      </iconSet>
    </cfRule>
  </conditionalFormatting>
  <conditionalFormatting sqref="D84:H84">
    <cfRule type="iconSet" priority="12">
      <iconSet iconSet="3Symbols" reverse="1">
        <cfvo type="percent" val="0"/>
        <cfvo type="percent" val="1"/>
        <cfvo type="percent" val="99"/>
      </iconSet>
    </cfRule>
  </conditionalFormatting>
  <conditionalFormatting sqref="D85:H85">
    <cfRule type="iconSet" priority="11">
      <iconSet iconSet="3Symbols" reverse="1">
        <cfvo type="percent" val="0"/>
        <cfvo type="percent" val="1"/>
        <cfvo type="percent" val="99"/>
      </iconSet>
    </cfRule>
  </conditionalFormatting>
  <conditionalFormatting sqref="D86:H86">
    <cfRule type="iconSet" priority="10">
      <iconSet iconSet="3Symbols" reverse="1">
        <cfvo type="percent" val="0"/>
        <cfvo type="percent" val="1"/>
        <cfvo type="percent" val="99"/>
      </iconSet>
    </cfRule>
  </conditionalFormatting>
  <conditionalFormatting sqref="D87:H87">
    <cfRule type="iconSet" priority="9">
      <iconSet iconSet="3Symbols">
        <cfvo type="percent" val="0"/>
        <cfvo type="percent" val="1"/>
        <cfvo type="percent" val="99"/>
      </iconSet>
    </cfRule>
  </conditionalFormatting>
  <conditionalFormatting sqref="D88:H88">
    <cfRule type="iconSet" priority="8">
      <iconSet iconSet="3Symbols">
        <cfvo type="percent" val="0"/>
        <cfvo type="percent" val="1"/>
        <cfvo type="percent" val="99"/>
      </iconSet>
    </cfRule>
  </conditionalFormatting>
  <conditionalFormatting sqref="D89:H89">
    <cfRule type="iconSet" priority="7">
      <iconSet iconSet="3Symbols">
        <cfvo type="percent" val="0"/>
        <cfvo type="percent" val="1"/>
        <cfvo type="percent" val="99"/>
      </iconSet>
    </cfRule>
  </conditionalFormatting>
  <conditionalFormatting sqref="D90:H90">
    <cfRule type="iconSet" priority="6">
      <iconSet iconSet="3Symbols" reverse="1">
        <cfvo type="percent" val="0"/>
        <cfvo type="percent" val="1"/>
        <cfvo type="percent" val="99"/>
      </iconSet>
    </cfRule>
  </conditionalFormatting>
  <conditionalFormatting sqref="D91:H91">
    <cfRule type="iconSet" priority="5">
      <iconSet iconSet="3Symbols">
        <cfvo type="percent" val="0"/>
        <cfvo type="percent" val="1"/>
        <cfvo type="percent" val="99"/>
      </iconSet>
    </cfRule>
  </conditionalFormatting>
  <conditionalFormatting sqref="D92:H92">
    <cfRule type="iconSet" priority="4">
      <iconSet iconSet="3Symbols" reverse="1">
        <cfvo type="percent" val="0"/>
        <cfvo type="percent" val="1"/>
        <cfvo type="percent" val="99"/>
      </iconSet>
    </cfRule>
  </conditionalFormatting>
  <conditionalFormatting sqref="D93:H93">
    <cfRule type="iconSet" priority="3">
      <iconSet iconSet="3Symbols">
        <cfvo type="percent" val="0"/>
        <cfvo type="percent" val="1"/>
        <cfvo type="percent" val="99"/>
      </iconSet>
    </cfRule>
  </conditionalFormatting>
  <conditionalFormatting sqref="D94:H94">
    <cfRule type="iconSet" priority="2">
      <iconSet iconSet="3Symbols">
        <cfvo type="percent" val="0"/>
        <cfvo type="percent" val="1"/>
        <cfvo type="percent" val="99"/>
      </iconSet>
    </cfRule>
  </conditionalFormatting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W112"/>
  <sheetViews>
    <sheetView zoomScale="90" zoomScaleNormal="90" workbookViewId="0">
      <pane xSplit="1" topLeftCell="K1" activePane="topRight" state="frozen"/>
      <selection pane="topRight" activeCell="M8" sqref="M8"/>
    </sheetView>
  </sheetViews>
  <sheetFormatPr defaultRowHeight="21"/>
  <cols>
    <col min="1" max="1" width="15.7109375" style="119" customWidth="1"/>
    <col min="2" max="2" width="80.7109375" style="33" customWidth="1"/>
    <col min="3" max="3" width="14.7109375" style="33" customWidth="1"/>
    <col min="4" max="4" width="80.7109375" style="4" customWidth="1"/>
    <col min="5" max="5" width="14.28515625" style="33" customWidth="1"/>
    <col min="6" max="6" width="80.7109375" style="4" customWidth="1"/>
    <col min="7" max="7" width="14.7109375" style="33" customWidth="1"/>
    <col min="8" max="8" width="80.7109375" style="4" customWidth="1"/>
    <col min="9" max="9" width="14.7109375" style="33" customWidth="1"/>
    <col min="10" max="10" width="80.7109375" style="4" customWidth="1"/>
    <col min="11" max="11" width="14.7109375" style="33" customWidth="1"/>
    <col min="12" max="12" width="80.7109375" style="4" customWidth="1"/>
    <col min="13" max="13" width="13.5703125" style="33" customWidth="1"/>
    <col min="14" max="14" width="80.7109375" style="4" customWidth="1"/>
    <col min="15" max="15" width="14.7109375" style="33" customWidth="1"/>
    <col min="16" max="16" width="80.7109375" style="37" customWidth="1"/>
    <col min="17" max="17" width="14.7109375" style="33" customWidth="1"/>
    <col min="18" max="18" width="80.7109375" style="37" customWidth="1"/>
    <col min="19" max="19" width="14.7109375" style="33" customWidth="1"/>
    <col min="20" max="20" width="80.7109375" style="37" customWidth="1"/>
    <col min="21" max="21" width="14.7109375" style="33" customWidth="1"/>
    <col min="22" max="22" width="80.7109375" style="37" customWidth="1"/>
    <col min="23" max="23" width="14.7109375" style="33" customWidth="1"/>
  </cols>
  <sheetData>
    <row r="1" spans="1:23" ht="39.950000000000003" customHeight="1">
      <c r="A1" s="217" t="s">
        <v>9</v>
      </c>
      <c r="B1" s="211" t="s">
        <v>140</v>
      </c>
      <c r="C1" s="212"/>
      <c r="D1" s="211" t="s">
        <v>140</v>
      </c>
      <c r="E1" s="212"/>
      <c r="F1" s="211" t="s">
        <v>140</v>
      </c>
      <c r="G1" s="212"/>
      <c r="H1" s="211" t="s">
        <v>140</v>
      </c>
      <c r="I1" s="212"/>
      <c r="J1" s="211" t="s">
        <v>140</v>
      </c>
      <c r="K1" s="212"/>
      <c r="L1" s="211" t="s">
        <v>140</v>
      </c>
      <c r="M1" s="212"/>
      <c r="N1" s="211" t="s">
        <v>140</v>
      </c>
      <c r="O1" s="212"/>
      <c r="P1" s="211" t="s">
        <v>140</v>
      </c>
      <c r="Q1" s="212"/>
      <c r="R1" s="211" t="s">
        <v>140</v>
      </c>
      <c r="S1" s="212"/>
      <c r="T1" s="211" t="s">
        <v>140</v>
      </c>
      <c r="U1" s="212"/>
      <c r="V1" s="211" t="s">
        <v>140</v>
      </c>
      <c r="W1" s="212"/>
    </row>
    <row r="2" spans="1:23" ht="39.950000000000003" customHeight="1">
      <c r="A2" s="218"/>
      <c r="B2" s="213"/>
      <c r="C2" s="214"/>
      <c r="D2" s="213"/>
      <c r="E2" s="214"/>
      <c r="F2" s="213"/>
      <c r="G2" s="214"/>
      <c r="H2" s="213"/>
      <c r="I2" s="214"/>
      <c r="J2" s="213"/>
      <c r="K2" s="214"/>
      <c r="L2" s="213"/>
      <c r="M2" s="214"/>
      <c r="N2" s="213"/>
      <c r="O2" s="214"/>
      <c r="P2" s="213"/>
      <c r="Q2" s="214"/>
      <c r="R2" s="213"/>
      <c r="S2" s="214"/>
      <c r="T2" s="213"/>
      <c r="U2" s="214"/>
      <c r="V2" s="213"/>
      <c r="W2" s="214"/>
    </row>
    <row r="3" spans="1:23" ht="39.950000000000003" customHeight="1">
      <c r="A3" s="218"/>
      <c r="B3" s="213"/>
      <c r="C3" s="214"/>
      <c r="D3" s="213"/>
      <c r="E3" s="214"/>
      <c r="F3" s="213"/>
      <c r="G3" s="214"/>
      <c r="H3" s="213"/>
      <c r="I3" s="214"/>
      <c r="J3" s="213"/>
      <c r="K3" s="214"/>
      <c r="L3" s="213"/>
      <c r="M3" s="214"/>
      <c r="N3" s="213"/>
      <c r="O3" s="214"/>
      <c r="P3" s="213"/>
      <c r="Q3" s="214"/>
      <c r="R3" s="213"/>
      <c r="S3" s="214"/>
      <c r="T3" s="213"/>
      <c r="U3" s="214"/>
      <c r="V3" s="213"/>
      <c r="W3" s="214"/>
    </row>
    <row r="4" spans="1:23" ht="39.950000000000003" customHeight="1">
      <c r="A4" s="218"/>
      <c r="B4" s="213"/>
      <c r="C4" s="214"/>
      <c r="D4" s="213"/>
      <c r="E4" s="214"/>
      <c r="F4" s="213"/>
      <c r="G4" s="214"/>
      <c r="H4" s="213"/>
      <c r="I4" s="214"/>
      <c r="J4" s="213"/>
      <c r="K4" s="214"/>
      <c r="L4" s="213"/>
      <c r="M4" s="214"/>
      <c r="N4" s="213"/>
      <c r="O4" s="214"/>
      <c r="P4" s="213"/>
      <c r="Q4" s="214"/>
      <c r="R4" s="213"/>
      <c r="S4" s="214"/>
      <c r="T4" s="213"/>
      <c r="U4" s="214"/>
      <c r="V4" s="213"/>
      <c r="W4" s="214"/>
    </row>
    <row r="5" spans="1:23" ht="39.950000000000003" customHeight="1">
      <c r="A5" s="218"/>
      <c r="B5" s="213"/>
      <c r="C5" s="214"/>
      <c r="D5" s="213"/>
      <c r="E5" s="214"/>
      <c r="F5" s="213"/>
      <c r="G5" s="214"/>
      <c r="H5" s="213"/>
      <c r="I5" s="214"/>
      <c r="J5" s="213"/>
      <c r="K5" s="214"/>
      <c r="L5" s="213"/>
      <c r="M5" s="214"/>
      <c r="N5" s="213"/>
      <c r="O5" s="214"/>
      <c r="P5" s="213"/>
      <c r="Q5" s="214"/>
      <c r="R5" s="213"/>
      <c r="S5" s="214"/>
      <c r="T5" s="213"/>
      <c r="U5" s="214"/>
      <c r="V5" s="213"/>
      <c r="W5" s="214"/>
    </row>
    <row r="6" spans="1:23" ht="39.950000000000003" customHeight="1">
      <c r="A6" s="218"/>
      <c r="B6" s="215"/>
      <c r="C6" s="216"/>
      <c r="D6" s="215"/>
      <c r="E6" s="216"/>
      <c r="F6" s="215"/>
      <c r="G6" s="216"/>
      <c r="H6" s="215"/>
      <c r="I6" s="216"/>
      <c r="J6" s="215"/>
      <c r="K6" s="216"/>
      <c r="L6" s="215"/>
      <c r="M6" s="216"/>
      <c r="N6" s="215"/>
      <c r="O6" s="216"/>
      <c r="P6" s="215"/>
      <c r="Q6" s="216"/>
      <c r="R6" s="215"/>
      <c r="S6" s="216"/>
      <c r="T6" s="215"/>
      <c r="U6" s="216"/>
      <c r="V6" s="215"/>
      <c r="W6" s="216"/>
    </row>
    <row r="7" spans="1:23" ht="39.950000000000003" customHeight="1">
      <c r="A7" s="218"/>
      <c r="B7" s="118" t="s">
        <v>141</v>
      </c>
      <c r="C7" s="110" t="s">
        <v>142</v>
      </c>
      <c r="D7" s="118" t="s">
        <v>141</v>
      </c>
      <c r="E7" s="110" t="s">
        <v>142</v>
      </c>
      <c r="F7" s="118" t="s">
        <v>141</v>
      </c>
      <c r="G7" s="110" t="s">
        <v>142</v>
      </c>
      <c r="H7" s="118" t="s">
        <v>141</v>
      </c>
      <c r="I7" s="110" t="s">
        <v>142</v>
      </c>
      <c r="J7" s="118" t="s">
        <v>141</v>
      </c>
      <c r="K7" s="110" t="s">
        <v>142</v>
      </c>
      <c r="L7" s="118" t="s">
        <v>141</v>
      </c>
      <c r="M7" s="110" t="s">
        <v>142</v>
      </c>
      <c r="N7" s="118" t="s">
        <v>141</v>
      </c>
      <c r="O7" s="110" t="s">
        <v>142</v>
      </c>
      <c r="P7" s="118" t="s">
        <v>141</v>
      </c>
      <c r="Q7" s="110" t="s">
        <v>142</v>
      </c>
      <c r="R7" s="118" t="s">
        <v>141</v>
      </c>
      <c r="S7" s="110" t="s">
        <v>142</v>
      </c>
      <c r="T7" s="118" t="s">
        <v>141</v>
      </c>
      <c r="U7" s="110" t="s">
        <v>142</v>
      </c>
      <c r="V7" s="118" t="s">
        <v>141</v>
      </c>
      <c r="W7" s="110" t="s">
        <v>142</v>
      </c>
    </row>
    <row r="8" spans="1:23" ht="39.950000000000003" customHeight="1">
      <c r="A8" s="218"/>
      <c r="B8" s="38"/>
      <c r="C8" s="63"/>
      <c r="D8" s="35"/>
      <c r="E8" s="32"/>
      <c r="F8" s="35"/>
      <c r="G8" s="32"/>
      <c r="H8" s="35"/>
      <c r="I8" s="32"/>
      <c r="J8" s="35"/>
      <c r="K8" s="32"/>
      <c r="L8" s="35"/>
      <c r="M8" s="70"/>
      <c r="N8" s="35"/>
      <c r="O8" s="32"/>
      <c r="P8" s="35"/>
      <c r="Q8" s="32"/>
      <c r="R8" s="35"/>
      <c r="S8" s="32"/>
      <c r="T8" s="35"/>
      <c r="U8" s="32"/>
      <c r="V8" s="35"/>
      <c r="W8" s="32"/>
    </row>
    <row r="9" spans="1:23" ht="39.950000000000003" customHeight="1">
      <c r="A9" s="218"/>
      <c r="B9" s="38"/>
      <c r="C9" s="63"/>
      <c r="D9" s="35"/>
      <c r="E9" s="32"/>
      <c r="F9" s="35"/>
      <c r="G9" s="32"/>
      <c r="H9" s="35"/>
      <c r="I9" s="32"/>
      <c r="J9" s="35"/>
      <c r="K9" s="32"/>
      <c r="L9" s="35"/>
      <c r="M9" s="70"/>
      <c r="N9" s="35"/>
      <c r="O9" s="32"/>
      <c r="P9" s="35"/>
      <c r="Q9" s="32"/>
      <c r="R9" s="35"/>
      <c r="S9" s="32"/>
      <c r="T9" s="35"/>
      <c r="U9" s="32"/>
      <c r="V9" s="35"/>
      <c r="W9" s="32"/>
    </row>
    <row r="10" spans="1:23" ht="39.950000000000003" customHeight="1">
      <c r="A10" s="218"/>
      <c r="B10" s="38"/>
      <c r="C10" s="32"/>
      <c r="D10" s="35"/>
      <c r="E10" s="32"/>
      <c r="F10" s="35"/>
      <c r="G10" s="32"/>
      <c r="H10" s="35"/>
      <c r="I10" s="32"/>
      <c r="J10" s="35"/>
      <c r="K10" s="32"/>
      <c r="L10" s="35"/>
      <c r="M10" s="32"/>
      <c r="N10" s="35"/>
      <c r="O10" s="32"/>
      <c r="P10" s="35"/>
      <c r="Q10" s="32"/>
      <c r="R10" s="35"/>
      <c r="S10" s="32"/>
      <c r="T10" s="35"/>
      <c r="U10" s="32"/>
      <c r="V10" s="35"/>
      <c r="W10" s="32"/>
    </row>
    <row r="11" spans="1:23" ht="39.950000000000003" customHeight="1">
      <c r="A11" s="218"/>
      <c r="B11" s="38"/>
      <c r="C11" s="32"/>
      <c r="D11" s="35"/>
      <c r="E11" s="32"/>
      <c r="F11" s="35"/>
      <c r="G11" s="32"/>
      <c r="H11" s="35"/>
      <c r="I11" s="32"/>
      <c r="J11" s="35"/>
      <c r="K11" s="32"/>
      <c r="L11" s="35"/>
      <c r="M11" s="32"/>
      <c r="N11" s="35"/>
      <c r="O11" s="32"/>
      <c r="P11" s="35"/>
      <c r="Q11" s="32"/>
      <c r="R11" s="35"/>
      <c r="S11" s="32"/>
      <c r="T11" s="35"/>
      <c r="U11" s="32"/>
      <c r="V11" s="35"/>
      <c r="W11" s="32"/>
    </row>
    <row r="12" spans="1:23" ht="39.950000000000003" customHeight="1">
      <c r="A12" s="218"/>
      <c r="B12" s="38"/>
      <c r="C12" s="32"/>
      <c r="D12" s="35"/>
      <c r="E12" s="32"/>
      <c r="F12" s="35"/>
      <c r="G12" s="32"/>
      <c r="H12" s="35"/>
      <c r="I12" s="32"/>
      <c r="J12" s="35"/>
      <c r="K12" s="32"/>
      <c r="L12" s="35"/>
      <c r="M12" s="32"/>
      <c r="N12" s="35"/>
      <c r="O12" s="32"/>
      <c r="P12" s="35"/>
      <c r="Q12" s="32"/>
      <c r="R12" s="35"/>
      <c r="S12" s="32"/>
      <c r="T12" s="35"/>
      <c r="U12" s="32"/>
      <c r="V12" s="35"/>
      <c r="W12" s="32"/>
    </row>
    <row r="13" spans="1:23" ht="39.950000000000003" customHeight="1">
      <c r="A13" s="218"/>
      <c r="B13" s="38"/>
      <c r="C13" s="32"/>
      <c r="D13" s="35"/>
      <c r="E13" s="32"/>
      <c r="F13" s="35"/>
      <c r="G13" s="32"/>
      <c r="H13" s="35"/>
      <c r="I13" s="32"/>
      <c r="J13" s="35"/>
      <c r="K13" s="32"/>
      <c r="L13" s="35"/>
      <c r="M13" s="32"/>
      <c r="N13" s="35"/>
      <c r="O13" s="32"/>
      <c r="P13" s="35"/>
      <c r="Q13" s="32"/>
      <c r="R13" s="35"/>
      <c r="S13" s="32"/>
      <c r="T13" s="35"/>
      <c r="U13" s="32"/>
      <c r="V13" s="35"/>
      <c r="W13" s="32"/>
    </row>
    <row r="14" spans="1:23" ht="39.950000000000003" customHeight="1">
      <c r="A14" s="218"/>
      <c r="B14" s="38"/>
      <c r="C14" s="32"/>
      <c r="D14" s="35"/>
      <c r="E14" s="32"/>
      <c r="F14" s="35"/>
      <c r="G14" s="32"/>
      <c r="H14" s="35"/>
      <c r="I14" s="32"/>
      <c r="J14" s="35"/>
      <c r="K14" s="32"/>
      <c r="L14" s="35"/>
      <c r="M14" s="32"/>
      <c r="N14" s="35"/>
      <c r="O14" s="32"/>
      <c r="P14" s="35"/>
      <c r="Q14" s="32"/>
      <c r="R14" s="35"/>
      <c r="S14" s="32"/>
      <c r="T14" s="35"/>
      <c r="U14" s="32"/>
      <c r="V14" s="35"/>
      <c r="W14" s="32"/>
    </row>
    <row r="15" spans="1:23" ht="39.950000000000003" customHeight="1">
      <c r="A15" s="218"/>
      <c r="B15" s="38"/>
      <c r="C15" s="32"/>
      <c r="D15" s="35"/>
      <c r="E15" s="32"/>
      <c r="F15" s="35"/>
      <c r="G15" s="32"/>
      <c r="H15" s="35"/>
      <c r="I15" s="32"/>
      <c r="J15" s="35"/>
      <c r="K15" s="32"/>
      <c r="L15" s="35"/>
      <c r="M15" s="32"/>
      <c r="N15" s="35"/>
      <c r="O15" s="32"/>
      <c r="P15" s="35"/>
      <c r="Q15" s="32"/>
      <c r="R15" s="35"/>
      <c r="S15" s="32"/>
      <c r="T15" s="35"/>
      <c r="U15" s="32"/>
      <c r="V15" s="35"/>
      <c r="W15" s="32"/>
    </row>
    <row r="16" spans="1:23" ht="39.950000000000003" customHeight="1">
      <c r="A16" s="218"/>
      <c r="B16" s="39"/>
      <c r="C16" s="26"/>
      <c r="D16" s="35"/>
      <c r="E16" s="26"/>
      <c r="F16" s="35"/>
      <c r="G16" s="26"/>
      <c r="H16" s="35"/>
      <c r="I16" s="26"/>
      <c r="J16" s="35"/>
      <c r="K16" s="26"/>
      <c r="L16" s="35"/>
      <c r="M16" s="26"/>
      <c r="N16" s="35"/>
      <c r="O16" s="26"/>
      <c r="P16" s="35"/>
      <c r="Q16" s="26"/>
      <c r="R16" s="35"/>
      <c r="S16" s="26"/>
      <c r="T16" s="35"/>
      <c r="U16" s="26"/>
      <c r="V16" s="35"/>
      <c r="W16" s="26"/>
    </row>
    <row r="17" spans="1:23" ht="39.950000000000003" customHeight="1" thickBot="1">
      <c r="A17" s="219"/>
      <c r="B17" s="48"/>
      <c r="C17" s="31"/>
      <c r="D17" s="41"/>
      <c r="E17" s="31"/>
      <c r="F17" s="41"/>
      <c r="G17" s="31"/>
      <c r="H17" s="41"/>
      <c r="I17" s="31"/>
      <c r="J17" s="41"/>
      <c r="K17" s="31"/>
      <c r="L17" s="41"/>
      <c r="M17" s="31"/>
      <c r="N17" s="36"/>
      <c r="O17" s="31"/>
      <c r="P17" s="41"/>
      <c r="Q17" s="31"/>
      <c r="R17" s="41"/>
      <c r="S17" s="31"/>
      <c r="T17" s="41"/>
      <c r="U17" s="31"/>
      <c r="V17" s="41"/>
      <c r="W17" s="31"/>
    </row>
    <row r="18" spans="1:23" ht="39.950000000000003" customHeight="1">
      <c r="A18" s="217" t="s">
        <v>3</v>
      </c>
      <c r="B18" s="211" t="s">
        <v>140</v>
      </c>
      <c r="C18" s="212"/>
      <c r="D18" s="211" t="s">
        <v>140</v>
      </c>
      <c r="E18" s="212"/>
      <c r="F18" s="211" t="s">
        <v>140</v>
      </c>
      <c r="G18" s="212"/>
      <c r="H18" s="211" t="s">
        <v>140</v>
      </c>
      <c r="I18" s="212"/>
      <c r="J18" s="211" t="s">
        <v>140</v>
      </c>
      <c r="K18" s="212"/>
      <c r="L18" s="211" t="s">
        <v>140</v>
      </c>
      <c r="M18" s="212"/>
      <c r="N18" s="37"/>
      <c r="O18" s="42"/>
      <c r="P18" s="43"/>
      <c r="Q18" s="42"/>
      <c r="R18" s="43"/>
      <c r="S18" s="42"/>
      <c r="T18" s="43"/>
      <c r="U18" s="42"/>
      <c r="V18" s="43"/>
      <c r="W18" s="42"/>
    </row>
    <row r="19" spans="1:23" ht="39.950000000000003" customHeight="1">
      <c r="A19" s="218"/>
      <c r="B19" s="213"/>
      <c r="C19" s="214"/>
      <c r="D19" s="213"/>
      <c r="E19" s="214"/>
      <c r="F19" s="213"/>
      <c r="G19" s="214"/>
      <c r="H19" s="213"/>
      <c r="I19" s="214"/>
      <c r="J19" s="213"/>
      <c r="K19" s="214"/>
      <c r="L19" s="213"/>
      <c r="M19" s="214"/>
      <c r="N19" s="37"/>
      <c r="O19" s="42"/>
      <c r="P19" s="43"/>
      <c r="Q19" s="42"/>
      <c r="R19" s="43"/>
      <c r="S19" s="42"/>
      <c r="T19" s="43"/>
      <c r="U19" s="42"/>
      <c r="V19" s="43"/>
      <c r="W19" s="42"/>
    </row>
    <row r="20" spans="1:23" ht="39.950000000000003" customHeight="1">
      <c r="A20" s="218"/>
      <c r="B20" s="213"/>
      <c r="C20" s="214"/>
      <c r="D20" s="213"/>
      <c r="E20" s="214"/>
      <c r="F20" s="213"/>
      <c r="G20" s="214"/>
      <c r="H20" s="213"/>
      <c r="I20" s="214"/>
      <c r="J20" s="213"/>
      <c r="K20" s="214"/>
      <c r="L20" s="213"/>
      <c r="M20" s="214"/>
      <c r="O20" s="42"/>
      <c r="P20" s="43"/>
      <c r="Q20" s="42"/>
      <c r="R20" s="43"/>
      <c r="S20" s="42"/>
      <c r="T20" s="43"/>
      <c r="U20" s="42"/>
      <c r="V20" s="43"/>
      <c r="W20" s="42"/>
    </row>
    <row r="21" spans="1:23" ht="39.950000000000003" customHeight="1">
      <c r="A21" s="218"/>
      <c r="B21" s="213"/>
      <c r="C21" s="214"/>
      <c r="D21" s="213"/>
      <c r="E21" s="214"/>
      <c r="F21" s="213"/>
      <c r="G21" s="214"/>
      <c r="H21" s="213"/>
      <c r="I21" s="214"/>
      <c r="J21" s="213"/>
      <c r="K21" s="214"/>
      <c r="L21" s="213"/>
      <c r="M21" s="214"/>
      <c r="O21" s="42"/>
      <c r="P21" s="43"/>
      <c r="Q21" s="42"/>
      <c r="R21" s="43"/>
      <c r="S21" s="42"/>
      <c r="T21" s="43"/>
      <c r="U21" s="42"/>
      <c r="V21" s="43"/>
      <c r="W21" s="42"/>
    </row>
    <row r="22" spans="1:23" ht="39.950000000000003" customHeight="1">
      <c r="A22" s="218"/>
      <c r="B22" s="213"/>
      <c r="C22" s="214"/>
      <c r="D22" s="213"/>
      <c r="E22" s="214"/>
      <c r="F22" s="213"/>
      <c r="G22" s="214"/>
      <c r="H22" s="213"/>
      <c r="I22" s="214"/>
      <c r="J22" s="213"/>
      <c r="K22" s="214"/>
      <c r="L22" s="213"/>
      <c r="M22" s="214"/>
      <c r="O22" s="42"/>
      <c r="P22" s="43"/>
      <c r="Q22" s="42"/>
      <c r="R22" s="43"/>
      <c r="S22" s="42"/>
      <c r="T22" s="43"/>
      <c r="U22" s="42"/>
      <c r="V22" s="43"/>
      <c r="W22" s="42"/>
    </row>
    <row r="23" spans="1:23" ht="39.950000000000003" customHeight="1">
      <c r="A23" s="218"/>
      <c r="B23" s="215"/>
      <c r="C23" s="216"/>
      <c r="D23" s="215"/>
      <c r="E23" s="216"/>
      <c r="F23" s="215"/>
      <c r="G23" s="216"/>
      <c r="H23" s="215"/>
      <c r="I23" s="216"/>
      <c r="J23" s="215"/>
      <c r="K23" s="216"/>
      <c r="L23" s="215"/>
      <c r="M23" s="216"/>
      <c r="O23" s="42"/>
      <c r="P23" s="43"/>
      <c r="Q23" s="42"/>
      <c r="R23" s="43"/>
      <c r="S23" s="42"/>
      <c r="T23" s="43"/>
      <c r="U23" s="42"/>
      <c r="V23" s="43"/>
      <c r="W23" s="42"/>
    </row>
    <row r="24" spans="1:23" ht="39.950000000000003" customHeight="1">
      <c r="A24" s="218"/>
      <c r="B24" s="118" t="s">
        <v>141</v>
      </c>
      <c r="C24" s="110" t="s">
        <v>142</v>
      </c>
      <c r="D24" s="118" t="s">
        <v>141</v>
      </c>
      <c r="E24" s="110" t="s">
        <v>142</v>
      </c>
      <c r="F24" s="118" t="s">
        <v>141</v>
      </c>
      <c r="G24" s="110" t="s">
        <v>142</v>
      </c>
      <c r="H24" s="118" t="s">
        <v>141</v>
      </c>
      <c r="I24" s="110" t="s">
        <v>142</v>
      </c>
      <c r="J24" s="118" t="s">
        <v>141</v>
      </c>
      <c r="K24" s="110" t="s">
        <v>142</v>
      </c>
      <c r="L24" s="118" t="s">
        <v>141</v>
      </c>
      <c r="M24" s="110" t="s">
        <v>142</v>
      </c>
      <c r="O24" s="44"/>
      <c r="P24" s="43"/>
      <c r="Q24" s="44"/>
      <c r="R24" s="43"/>
      <c r="S24" s="44"/>
      <c r="T24" s="43"/>
      <c r="U24" s="44"/>
      <c r="V24" s="43"/>
      <c r="W24" s="44"/>
    </row>
    <row r="25" spans="1:23" ht="39.950000000000003" customHeight="1">
      <c r="A25" s="218"/>
      <c r="B25" s="39"/>
      <c r="C25" s="26"/>
      <c r="D25" s="32"/>
      <c r="E25" s="26"/>
      <c r="F25" s="32"/>
      <c r="G25" s="26"/>
      <c r="H25" s="32"/>
      <c r="I25" s="26"/>
      <c r="J25" s="32"/>
      <c r="K25" s="26"/>
      <c r="L25" s="32"/>
      <c r="M25" s="2"/>
      <c r="O25" s="45"/>
      <c r="P25" s="43"/>
      <c r="Q25" s="45"/>
      <c r="R25" s="43"/>
      <c r="S25" s="45"/>
      <c r="T25" s="43"/>
      <c r="U25" s="45"/>
      <c r="V25" s="43"/>
      <c r="W25" s="45"/>
    </row>
    <row r="26" spans="1:23" ht="39.950000000000003" customHeight="1">
      <c r="A26" s="218"/>
      <c r="B26" s="39"/>
      <c r="C26" s="26"/>
      <c r="D26" s="32"/>
      <c r="E26" s="26"/>
      <c r="F26" s="32"/>
      <c r="G26" s="26"/>
      <c r="H26" s="32"/>
      <c r="I26" s="26"/>
      <c r="J26" s="32"/>
      <c r="K26" s="26"/>
      <c r="L26" s="32"/>
      <c r="M26" s="2"/>
      <c r="O26" s="45"/>
      <c r="P26" s="43"/>
      <c r="Q26" s="45"/>
      <c r="R26" s="43"/>
      <c r="S26" s="45"/>
      <c r="T26" s="43"/>
      <c r="U26" s="45"/>
      <c r="V26" s="43"/>
      <c r="W26" s="45"/>
    </row>
    <row r="27" spans="1:23" ht="39.950000000000003" customHeight="1">
      <c r="A27" s="218"/>
      <c r="B27" s="39"/>
      <c r="C27" s="26"/>
      <c r="D27" s="32"/>
      <c r="E27" s="26"/>
      <c r="F27" s="32"/>
      <c r="G27" s="26"/>
      <c r="H27" s="32"/>
      <c r="I27" s="26"/>
      <c r="J27" s="32"/>
      <c r="K27" s="26"/>
      <c r="L27" s="32"/>
      <c r="M27" s="2"/>
      <c r="O27" s="45"/>
      <c r="P27" s="43"/>
      <c r="Q27" s="45"/>
      <c r="R27" s="43"/>
      <c r="S27" s="45"/>
      <c r="T27" s="43"/>
      <c r="U27" s="45"/>
      <c r="V27" s="43"/>
      <c r="W27" s="45"/>
    </row>
    <row r="28" spans="1:23" ht="39.950000000000003" customHeight="1">
      <c r="A28" s="218"/>
      <c r="B28" s="39"/>
      <c r="C28" s="26"/>
      <c r="D28" s="32"/>
      <c r="E28" s="26"/>
      <c r="F28" s="32"/>
      <c r="G28" s="26"/>
      <c r="H28" s="32"/>
      <c r="I28" s="26"/>
      <c r="J28" s="32"/>
      <c r="K28" s="26"/>
      <c r="L28" s="32"/>
      <c r="M28" s="2"/>
      <c r="O28" s="45"/>
      <c r="P28" s="43"/>
      <c r="Q28" s="45"/>
      <c r="R28" s="43"/>
      <c r="S28" s="45"/>
      <c r="T28" s="43"/>
      <c r="U28" s="45"/>
      <c r="V28" s="43"/>
      <c r="W28" s="45"/>
    </row>
    <row r="29" spans="1:23" ht="39.950000000000003" customHeight="1">
      <c r="A29" s="218"/>
      <c r="B29" s="39"/>
      <c r="C29" s="26"/>
      <c r="D29" s="32"/>
      <c r="E29" s="26"/>
      <c r="F29" s="32"/>
      <c r="G29" s="26"/>
      <c r="H29" s="32"/>
      <c r="I29" s="26"/>
      <c r="J29" s="32"/>
      <c r="K29" s="26"/>
      <c r="L29" s="32"/>
      <c r="M29" s="2"/>
      <c r="O29" s="45"/>
      <c r="P29" s="43"/>
      <c r="Q29" s="45"/>
      <c r="R29" s="43"/>
      <c r="S29" s="45"/>
      <c r="T29" s="43"/>
      <c r="U29" s="45"/>
      <c r="V29" s="43"/>
      <c r="W29" s="45"/>
    </row>
    <row r="30" spans="1:23" ht="39.950000000000003" customHeight="1">
      <c r="A30" s="218"/>
      <c r="B30" s="39"/>
      <c r="C30" s="26"/>
      <c r="D30" s="32"/>
      <c r="E30" s="26"/>
      <c r="F30" s="32"/>
      <c r="G30" s="26"/>
      <c r="H30" s="32"/>
      <c r="I30" s="26"/>
      <c r="J30" s="32"/>
      <c r="K30" s="26"/>
      <c r="L30" s="32"/>
      <c r="M30" s="2"/>
      <c r="O30" s="45"/>
      <c r="P30" s="43"/>
      <c r="Q30" s="45"/>
      <c r="R30" s="43"/>
      <c r="S30" s="45"/>
      <c r="T30" s="43"/>
      <c r="U30" s="45"/>
      <c r="V30" s="43"/>
      <c r="W30" s="45"/>
    </row>
    <row r="31" spans="1:23" ht="39.950000000000003" customHeight="1">
      <c r="A31" s="218"/>
      <c r="B31" s="39"/>
      <c r="C31" s="26"/>
      <c r="D31" s="32"/>
      <c r="E31" s="26"/>
      <c r="F31" s="32"/>
      <c r="G31" s="26"/>
      <c r="H31" s="32"/>
      <c r="I31" s="26"/>
      <c r="J31" s="32"/>
      <c r="K31" s="26"/>
      <c r="L31" s="32"/>
      <c r="M31" s="2"/>
      <c r="O31" s="45"/>
      <c r="P31" s="43"/>
      <c r="Q31" s="45"/>
      <c r="R31" s="43"/>
      <c r="S31" s="45"/>
      <c r="T31" s="43"/>
      <c r="U31" s="45"/>
      <c r="V31" s="43"/>
      <c r="W31" s="45"/>
    </row>
    <row r="32" spans="1:23" ht="39.950000000000003" customHeight="1">
      <c r="A32" s="218"/>
      <c r="B32" s="39"/>
      <c r="C32" s="26"/>
      <c r="D32" s="32"/>
      <c r="E32" s="26"/>
      <c r="F32" s="32"/>
      <c r="G32" s="26"/>
      <c r="H32" s="32"/>
      <c r="I32" s="26"/>
      <c r="J32" s="32"/>
      <c r="K32" s="26"/>
      <c r="L32" s="32"/>
      <c r="M32" s="2"/>
      <c r="O32" s="45"/>
      <c r="P32" s="43"/>
      <c r="Q32" s="45"/>
      <c r="R32" s="43"/>
      <c r="S32" s="45"/>
      <c r="T32" s="43"/>
      <c r="U32" s="45"/>
      <c r="V32" s="43"/>
      <c r="W32" s="45"/>
    </row>
    <row r="33" spans="1:23" ht="39.950000000000003" customHeight="1" thickBot="1">
      <c r="A33" s="218"/>
      <c r="B33" s="40"/>
      <c r="C33" s="27"/>
      <c r="D33" s="30"/>
      <c r="E33" s="27"/>
      <c r="F33" s="30"/>
      <c r="G33" s="27"/>
      <c r="H33" s="30"/>
      <c r="I33" s="27"/>
      <c r="J33" s="30"/>
      <c r="K33" s="27"/>
      <c r="L33" s="30"/>
      <c r="M33" s="46"/>
      <c r="O33" s="45"/>
      <c r="P33" s="43"/>
      <c r="Q33" s="45"/>
      <c r="R33" s="43"/>
      <c r="S33" s="45"/>
      <c r="T33" s="43"/>
      <c r="U33" s="45"/>
      <c r="V33" s="43"/>
      <c r="W33" s="45"/>
    </row>
    <row r="34" spans="1:23" ht="39.950000000000003" customHeight="1">
      <c r="A34" s="217" t="s">
        <v>4</v>
      </c>
      <c r="B34" s="211" t="s">
        <v>140</v>
      </c>
      <c r="C34" s="212"/>
      <c r="D34" s="211" t="s">
        <v>140</v>
      </c>
      <c r="E34" s="212"/>
      <c r="F34" s="211" t="s">
        <v>140</v>
      </c>
      <c r="G34" s="212"/>
      <c r="H34" s="211" t="s">
        <v>140</v>
      </c>
      <c r="I34" s="212"/>
      <c r="J34" s="211" t="s">
        <v>140</v>
      </c>
      <c r="K34" s="212"/>
      <c r="L34" s="211" t="s">
        <v>140</v>
      </c>
      <c r="M34" s="212"/>
      <c r="N34" s="211" t="s">
        <v>140</v>
      </c>
      <c r="O34" s="212"/>
      <c r="P34" s="211" t="s">
        <v>140</v>
      </c>
      <c r="Q34" s="212"/>
      <c r="R34" s="43"/>
      <c r="S34" s="45"/>
      <c r="T34" s="43"/>
      <c r="U34" s="45"/>
      <c r="V34" s="43"/>
      <c r="W34" s="45"/>
    </row>
    <row r="35" spans="1:23" ht="39.950000000000003" customHeight="1">
      <c r="A35" s="218"/>
      <c r="B35" s="213"/>
      <c r="C35" s="214"/>
      <c r="D35" s="213"/>
      <c r="E35" s="214"/>
      <c r="F35" s="213"/>
      <c r="G35" s="214"/>
      <c r="H35" s="213"/>
      <c r="I35" s="214"/>
      <c r="J35" s="213"/>
      <c r="K35" s="214"/>
      <c r="L35" s="213"/>
      <c r="M35" s="214"/>
      <c r="N35" s="213"/>
      <c r="O35" s="214"/>
      <c r="P35" s="213"/>
      <c r="Q35" s="214"/>
      <c r="R35" s="43"/>
      <c r="S35" s="45"/>
      <c r="T35" s="43"/>
      <c r="U35" s="45"/>
      <c r="V35" s="43"/>
      <c r="W35" s="45"/>
    </row>
    <row r="36" spans="1:23" ht="39.950000000000003" customHeight="1">
      <c r="A36" s="218"/>
      <c r="B36" s="213"/>
      <c r="C36" s="214"/>
      <c r="D36" s="213"/>
      <c r="E36" s="214"/>
      <c r="F36" s="213"/>
      <c r="G36" s="214"/>
      <c r="H36" s="213"/>
      <c r="I36" s="214"/>
      <c r="J36" s="213"/>
      <c r="K36" s="214"/>
      <c r="L36" s="213"/>
      <c r="M36" s="214"/>
      <c r="N36" s="213"/>
      <c r="O36" s="214"/>
      <c r="P36" s="213"/>
      <c r="Q36" s="214"/>
      <c r="R36" s="43"/>
      <c r="S36" s="45"/>
      <c r="T36" s="43"/>
      <c r="U36" s="45"/>
      <c r="V36" s="43"/>
      <c r="W36" s="45"/>
    </row>
    <row r="37" spans="1:23" ht="39.950000000000003" customHeight="1">
      <c r="A37" s="218"/>
      <c r="B37" s="213"/>
      <c r="C37" s="214"/>
      <c r="D37" s="213"/>
      <c r="E37" s="214"/>
      <c r="F37" s="213"/>
      <c r="G37" s="214"/>
      <c r="H37" s="213"/>
      <c r="I37" s="214"/>
      <c r="J37" s="213"/>
      <c r="K37" s="214"/>
      <c r="L37" s="213"/>
      <c r="M37" s="214"/>
      <c r="N37" s="213"/>
      <c r="O37" s="214"/>
      <c r="P37" s="213"/>
      <c r="Q37" s="214"/>
      <c r="R37" s="43"/>
      <c r="S37" s="45"/>
      <c r="T37" s="43"/>
      <c r="U37" s="45"/>
      <c r="V37" s="43"/>
      <c r="W37" s="45"/>
    </row>
    <row r="38" spans="1:23" ht="39.950000000000003" customHeight="1">
      <c r="A38" s="218"/>
      <c r="B38" s="213"/>
      <c r="C38" s="214"/>
      <c r="D38" s="213"/>
      <c r="E38" s="214"/>
      <c r="F38" s="213"/>
      <c r="G38" s="214"/>
      <c r="H38" s="213"/>
      <c r="I38" s="214"/>
      <c r="J38" s="213"/>
      <c r="K38" s="214"/>
      <c r="L38" s="213"/>
      <c r="M38" s="214"/>
      <c r="N38" s="213"/>
      <c r="O38" s="214"/>
      <c r="P38" s="213"/>
      <c r="Q38" s="214"/>
      <c r="R38" s="43"/>
      <c r="S38" s="45"/>
      <c r="T38" s="43"/>
      <c r="U38" s="45"/>
      <c r="V38" s="43"/>
      <c r="W38" s="45"/>
    </row>
    <row r="39" spans="1:23" ht="39.950000000000003" customHeight="1">
      <c r="A39" s="218"/>
      <c r="B39" s="215"/>
      <c r="C39" s="216"/>
      <c r="D39" s="215"/>
      <c r="E39" s="216"/>
      <c r="F39" s="215"/>
      <c r="G39" s="216"/>
      <c r="H39" s="215"/>
      <c r="I39" s="216"/>
      <c r="J39" s="215"/>
      <c r="K39" s="216"/>
      <c r="L39" s="215"/>
      <c r="M39" s="216"/>
      <c r="N39" s="215"/>
      <c r="O39" s="216"/>
      <c r="P39" s="215"/>
      <c r="Q39" s="216"/>
      <c r="R39" s="43"/>
      <c r="S39" s="45"/>
      <c r="T39" s="43"/>
      <c r="U39" s="45"/>
      <c r="V39" s="43"/>
      <c r="W39" s="45"/>
    </row>
    <row r="40" spans="1:23" ht="39.950000000000003" customHeight="1">
      <c r="A40" s="218"/>
      <c r="B40" s="118" t="s">
        <v>141</v>
      </c>
      <c r="C40" s="110" t="s">
        <v>142</v>
      </c>
      <c r="D40" s="118" t="s">
        <v>141</v>
      </c>
      <c r="E40" s="110" t="s">
        <v>142</v>
      </c>
      <c r="F40" s="118" t="s">
        <v>141</v>
      </c>
      <c r="G40" s="110" t="s">
        <v>142</v>
      </c>
      <c r="H40" s="118" t="s">
        <v>141</v>
      </c>
      <c r="I40" s="110" t="s">
        <v>142</v>
      </c>
      <c r="J40" s="118" t="s">
        <v>141</v>
      </c>
      <c r="K40" s="110" t="s">
        <v>142</v>
      </c>
      <c r="L40" s="118" t="s">
        <v>141</v>
      </c>
      <c r="M40" s="110" t="s">
        <v>142</v>
      </c>
      <c r="N40" s="118" t="s">
        <v>141</v>
      </c>
      <c r="O40" s="110" t="s">
        <v>142</v>
      </c>
      <c r="P40" s="118" t="s">
        <v>141</v>
      </c>
      <c r="Q40" s="110" t="s">
        <v>142</v>
      </c>
      <c r="S40" s="44"/>
      <c r="T40" s="43"/>
      <c r="U40" s="44"/>
      <c r="V40" s="43"/>
      <c r="W40" s="44" t="s">
        <v>109</v>
      </c>
    </row>
    <row r="41" spans="1:23" ht="39.950000000000003" customHeight="1">
      <c r="A41" s="218"/>
      <c r="B41" s="26"/>
      <c r="C41" s="26"/>
      <c r="D41" s="32"/>
      <c r="E41" s="26"/>
      <c r="F41" s="32"/>
      <c r="G41" s="26"/>
      <c r="H41" s="32"/>
      <c r="I41" s="26"/>
      <c r="J41" s="32"/>
      <c r="K41" s="26"/>
      <c r="L41" s="32"/>
      <c r="M41" s="26"/>
      <c r="N41" s="32"/>
      <c r="O41" s="26"/>
      <c r="P41" s="32"/>
      <c r="Q41" s="2"/>
      <c r="S41" s="45"/>
      <c r="T41" s="43"/>
      <c r="U41" s="45"/>
      <c r="V41" s="43"/>
      <c r="W41" s="45"/>
    </row>
    <row r="42" spans="1:23" ht="39.950000000000003" customHeight="1">
      <c r="A42" s="218"/>
      <c r="B42" s="26"/>
      <c r="C42" s="26"/>
      <c r="D42" s="32"/>
      <c r="E42" s="26"/>
      <c r="F42" s="32"/>
      <c r="G42" s="26"/>
      <c r="H42" s="32"/>
      <c r="I42" s="26"/>
      <c r="J42" s="32"/>
      <c r="K42" s="26"/>
      <c r="L42" s="32"/>
      <c r="M42" s="26"/>
      <c r="N42" s="32"/>
      <c r="O42" s="26"/>
      <c r="P42" s="32"/>
      <c r="Q42" s="2"/>
      <c r="S42" s="45"/>
      <c r="T42" s="43"/>
      <c r="U42" s="45"/>
      <c r="V42" s="43"/>
      <c r="W42" s="45"/>
    </row>
    <row r="43" spans="1:23" ht="39.950000000000003" customHeight="1">
      <c r="A43" s="218"/>
      <c r="B43" s="26"/>
      <c r="C43" s="26"/>
      <c r="D43" s="32"/>
      <c r="E43" s="26"/>
      <c r="F43" s="32"/>
      <c r="G43" s="26"/>
      <c r="H43" s="32"/>
      <c r="I43" s="26"/>
      <c r="J43" s="32"/>
      <c r="K43" s="26"/>
      <c r="L43" s="32"/>
      <c r="M43" s="26"/>
      <c r="N43" s="32"/>
      <c r="O43" s="26"/>
      <c r="P43" s="32"/>
      <c r="Q43" s="2"/>
      <c r="S43" s="45"/>
      <c r="T43" s="43"/>
      <c r="U43" s="45"/>
      <c r="V43" s="43"/>
      <c r="W43" s="45"/>
    </row>
    <row r="44" spans="1:23" ht="39.950000000000003" customHeight="1">
      <c r="A44" s="218"/>
      <c r="B44" s="26"/>
      <c r="C44" s="26"/>
      <c r="D44" s="32"/>
      <c r="E44" s="26"/>
      <c r="F44" s="32"/>
      <c r="G44" s="26"/>
      <c r="H44" s="32"/>
      <c r="I44" s="26"/>
      <c r="J44" s="32"/>
      <c r="K44" s="26"/>
      <c r="L44" s="32"/>
      <c r="M44" s="26"/>
      <c r="N44" s="32"/>
      <c r="O44" s="26"/>
      <c r="P44" s="32"/>
      <c r="Q44" s="2"/>
      <c r="S44" s="45"/>
      <c r="T44" s="43"/>
      <c r="U44" s="45"/>
      <c r="V44" s="43"/>
      <c r="W44" s="45"/>
    </row>
    <row r="45" spans="1:23" ht="39.950000000000003" customHeight="1">
      <c r="A45" s="218"/>
      <c r="B45" s="26"/>
      <c r="C45" s="26"/>
      <c r="D45" s="32"/>
      <c r="E45" s="26"/>
      <c r="F45" s="32"/>
      <c r="G45" s="26"/>
      <c r="H45" s="32"/>
      <c r="I45" s="26"/>
      <c r="J45" s="32"/>
      <c r="K45" s="26"/>
      <c r="L45" s="32"/>
      <c r="M45" s="26"/>
      <c r="N45" s="32"/>
      <c r="O45" s="26"/>
      <c r="P45" s="32"/>
      <c r="Q45" s="2"/>
      <c r="S45" s="45"/>
      <c r="T45" s="43"/>
      <c r="U45" s="45"/>
      <c r="V45" s="43"/>
      <c r="W45" s="45"/>
    </row>
    <row r="46" spans="1:23" ht="39.950000000000003" customHeight="1">
      <c r="A46" s="218"/>
      <c r="B46" s="26"/>
      <c r="C46" s="26"/>
      <c r="D46" s="32"/>
      <c r="E46" s="26"/>
      <c r="F46" s="32"/>
      <c r="G46" s="26"/>
      <c r="H46" s="32"/>
      <c r="I46" s="26"/>
      <c r="J46" s="32"/>
      <c r="K46" s="26"/>
      <c r="L46" s="32"/>
      <c r="M46" s="26"/>
      <c r="N46" s="32"/>
      <c r="O46" s="26"/>
      <c r="P46" s="32"/>
      <c r="Q46" s="2"/>
      <c r="S46" s="45"/>
      <c r="T46" s="43"/>
      <c r="U46" s="45"/>
      <c r="V46" s="43"/>
      <c r="W46" s="45"/>
    </row>
    <row r="47" spans="1:23" ht="39.950000000000003" customHeight="1">
      <c r="A47" s="218"/>
      <c r="B47" s="26"/>
      <c r="C47" s="26"/>
      <c r="D47" s="32"/>
      <c r="E47" s="26"/>
      <c r="F47" s="32"/>
      <c r="G47" s="26"/>
      <c r="H47" s="32"/>
      <c r="I47" s="26"/>
      <c r="J47" s="32"/>
      <c r="K47" s="26"/>
      <c r="L47" s="32"/>
      <c r="M47" s="26"/>
      <c r="N47" s="32"/>
      <c r="O47" s="26"/>
      <c r="P47" s="32"/>
      <c r="Q47" s="2"/>
      <c r="S47" s="45"/>
      <c r="T47" s="43"/>
      <c r="U47" s="45"/>
      <c r="V47" s="43"/>
      <c r="W47" s="45"/>
    </row>
    <row r="48" spans="1:23" ht="39.950000000000003" customHeight="1">
      <c r="A48" s="218"/>
      <c r="B48" s="26"/>
      <c r="C48" s="26"/>
      <c r="D48" s="32"/>
      <c r="E48" s="26"/>
      <c r="F48" s="32"/>
      <c r="G48" s="26"/>
      <c r="H48" s="32"/>
      <c r="I48" s="26"/>
      <c r="J48" s="32"/>
      <c r="K48" s="26"/>
      <c r="L48" s="32"/>
      <c r="M48" s="26"/>
      <c r="N48" s="32"/>
      <c r="O48" s="26"/>
      <c r="P48" s="32"/>
      <c r="Q48" s="2"/>
      <c r="S48" s="45"/>
      <c r="T48" s="43"/>
      <c r="U48" s="45"/>
      <c r="V48" s="43"/>
      <c r="W48" s="45"/>
    </row>
    <row r="49" spans="1:23" ht="39.950000000000003" customHeight="1" thickBot="1">
      <c r="A49" s="218"/>
      <c r="B49" s="27"/>
      <c r="C49" s="27"/>
      <c r="D49" s="30"/>
      <c r="E49" s="27"/>
      <c r="F49" s="30"/>
      <c r="G49" s="27"/>
      <c r="H49" s="30"/>
      <c r="I49" s="27"/>
      <c r="J49" s="30"/>
      <c r="K49" s="27"/>
      <c r="L49" s="30"/>
      <c r="M49" s="27"/>
      <c r="N49" s="30"/>
      <c r="O49" s="27"/>
      <c r="P49" s="30"/>
      <c r="Q49" s="46"/>
      <c r="S49" s="45"/>
      <c r="T49" s="43"/>
      <c r="U49" s="45"/>
      <c r="V49" s="43"/>
      <c r="W49" s="45"/>
    </row>
    <row r="50" spans="1:23" ht="39.950000000000003" customHeight="1">
      <c r="A50" s="217" t="s">
        <v>5</v>
      </c>
      <c r="B50" s="211" t="s">
        <v>140</v>
      </c>
      <c r="C50" s="212"/>
      <c r="D50" s="211" t="s">
        <v>140</v>
      </c>
      <c r="E50" s="212"/>
      <c r="G50" s="45"/>
      <c r="H50" s="42"/>
      <c r="I50" s="45"/>
      <c r="J50" s="42"/>
      <c r="K50" s="45"/>
      <c r="L50" s="42"/>
      <c r="M50" s="45"/>
      <c r="N50" s="42"/>
      <c r="O50" s="45"/>
      <c r="P50" s="43"/>
      <c r="Q50" s="45"/>
      <c r="R50" s="43"/>
      <c r="S50" s="45"/>
      <c r="T50" s="43"/>
      <c r="U50" s="45"/>
      <c r="V50" s="43"/>
      <c r="W50" s="45"/>
    </row>
    <row r="51" spans="1:23" ht="39.950000000000003" customHeight="1">
      <c r="A51" s="218"/>
      <c r="B51" s="213"/>
      <c r="C51" s="214"/>
      <c r="D51" s="213"/>
      <c r="E51" s="214"/>
      <c r="G51" s="45"/>
      <c r="H51" s="42"/>
      <c r="I51" s="45"/>
      <c r="J51" s="42"/>
      <c r="K51" s="45"/>
      <c r="L51" s="42"/>
      <c r="M51" s="45"/>
      <c r="N51" s="42"/>
      <c r="O51" s="45"/>
      <c r="P51" s="43"/>
      <c r="Q51" s="45"/>
      <c r="R51" s="43"/>
      <c r="S51" s="45"/>
      <c r="T51" s="43"/>
      <c r="U51" s="45"/>
      <c r="V51" s="43"/>
      <c r="W51" s="45"/>
    </row>
    <row r="52" spans="1:23" ht="39.950000000000003" customHeight="1">
      <c r="A52" s="218"/>
      <c r="B52" s="213"/>
      <c r="C52" s="214"/>
      <c r="D52" s="213"/>
      <c r="E52" s="214"/>
      <c r="G52" s="45"/>
      <c r="H52" s="42"/>
      <c r="I52" s="45"/>
      <c r="J52" s="42"/>
      <c r="K52" s="45"/>
      <c r="L52" s="42"/>
      <c r="M52" s="45"/>
      <c r="N52" s="42"/>
      <c r="O52" s="45"/>
      <c r="P52" s="43"/>
      <c r="Q52" s="45"/>
      <c r="R52" s="43"/>
      <c r="S52" s="45"/>
      <c r="T52" s="43"/>
      <c r="U52" s="45"/>
      <c r="V52" s="43"/>
      <c r="W52" s="45"/>
    </row>
    <row r="53" spans="1:23" ht="39.950000000000003" customHeight="1">
      <c r="A53" s="218"/>
      <c r="B53" s="213"/>
      <c r="C53" s="214"/>
      <c r="D53" s="213"/>
      <c r="E53" s="214"/>
      <c r="G53" s="45"/>
      <c r="H53" s="42"/>
      <c r="I53" s="45"/>
      <c r="J53" s="42"/>
      <c r="K53" s="45"/>
      <c r="L53" s="42"/>
      <c r="M53" s="45"/>
      <c r="N53" s="42"/>
      <c r="O53" s="45"/>
      <c r="P53" s="43"/>
      <c r="Q53" s="45"/>
      <c r="R53" s="43"/>
      <c r="S53" s="45"/>
      <c r="T53" s="43"/>
      <c r="U53" s="45"/>
      <c r="V53" s="43"/>
      <c r="W53" s="45"/>
    </row>
    <row r="54" spans="1:23" ht="39.950000000000003" customHeight="1">
      <c r="A54" s="218"/>
      <c r="B54" s="213"/>
      <c r="C54" s="214"/>
      <c r="D54" s="213"/>
      <c r="E54" s="214"/>
      <c r="G54" s="45"/>
      <c r="H54" s="42"/>
      <c r="I54" s="45"/>
      <c r="J54" s="42"/>
      <c r="K54" s="45"/>
      <c r="L54" s="42"/>
      <c r="M54" s="45"/>
      <c r="N54" s="42"/>
      <c r="O54" s="45"/>
      <c r="P54" s="43"/>
      <c r="Q54" s="45"/>
      <c r="R54" s="43"/>
      <c r="S54" s="45"/>
      <c r="T54" s="43"/>
      <c r="U54" s="45"/>
      <c r="V54" s="43"/>
      <c r="W54" s="45"/>
    </row>
    <row r="55" spans="1:23" ht="39.950000000000003" customHeight="1">
      <c r="A55" s="218"/>
      <c r="B55" s="215"/>
      <c r="C55" s="216"/>
      <c r="D55" s="215"/>
      <c r="E55" s="216"/>
      <c r="G55" s="45"/>
      <c r="H55" s="42"/>
      <c r="I55" s="45"/>
      <c r="J55" s="42"/>
      <c r="K55" s="45"/>
      <c r="L55" s="42"/>
      <c r="M55" s="45"/>
      <c r="N55" s="42"/>
      <c r="O55" s="45"/>
      <c r="P55" s="43"/>
      <c r="Q55" s="45"/>
      <c r="R55" s="43"/>
      <c r="S55" s="45"/>
      <c r="T55" s="43"/>
      <c r="U55" s="45"/>
      <c r="V55" s="43"/>
      <c r="W55" s="45"/>
    </row>
    <row r="56" spans="1:23" ht="39.950000000000003" customHeight="1">
      <c r="A56" s="218"/>
      <c r="B56" s="118" t="s">
        <v>141</v>
      </c>
      <c r="C56" s="110" t="s">
        <v>142</v>
      </c>
      <c r="D56" s="118" t="s">
        <v>141</v>
      </c>
      <c r="E56" s="110" t="s">
        <v>142</v>
      </c>
      <c r="G56" s="44"/>
      <c r="H56" s="42"/>
      <c r="I56" s="44"/>
      <c r="J56" s="42"/>
      <c r="K56" s="44"/>
      <c r="L56" s="42"/>
      <c r="M56" s="44"/>
      <c r="N56" s="42"/>
      <c r="O56" s="44"/>
      <c r="P56" s="43"/>
      <c r="Q56" s="44"/>
      <c r="R56" s="43"/>
      <c r="S56" s="44"/>
      <c r="T56" s="43"/>
      <c r="U56" s="44"/>
      <c r="V56" s="43"/>
      <c r="W56" s="44"/>
    </row>
    <row r="57" spans="1:23" ht="39.950000000000003" customHeight="1">
      <c r="A57" s="218"/>
      <c r="B57" s="39"/>
      <c r="C57" s="26"/>
      <c r="D57" s="32"/>
      <c r="E57" s="2"/>
      <c r="G57" s="45"/>
      <c r="H57" s="42"/>
      <c r="I57" s="45"/>
      <c r="J57" s="42"/>
      <c r="K57" s="45"/>
      <c r="L57" s="42"/>
      <c r="M57" s="45"/>
      <c r="N57" s="42"/>
      <c r="O57" s="45"/>
      <c r="P57" s="43"/>
      <c r="Q57" s="45"/>
      <c r="R57" s="43"/>
      <c r="S57" s="45"/>
      <c r="T57" s="43"/>
      <c r="U57" s="45"/>
      <c r="V57" s="43"/>
      <c r="W57" s="45"/>
    </row>
    <row r="58" spans="1:23" ht="39.950000000000003" customHeight="1">
      <c r="A58" s="218"/>
      <c r="B58" s="39"/>
      <c r="C58" s="26"/>
      <c r="D58" s="32"/>
      <c r="E58" s="2"/>
      <c r="G58" s="45"/>
      <c r="H58" s="42"/>
      <c r="I58" s="45"/>
      <c r="J58" s="42"/>
      <c r="K58" s="45"/>
      <c r="L58" s="42"/>
      <c r="M58" s="45"/>
      <c r="N58" s="42"/>
      <c r="O58" s="45"/>
      <c r="P58" s="43"/>
      <c r="Q58" s="45"/>
      <c r="R58" s="43"/>
      <c r="S58" s="45"/>
      <c r="T58" s="43"/>
      <c r="U58" s="45"/>
      <c r="V58" s="43"/>
      <c r="W58" s="45"/>
    </row>
    <row r="59" spans="1:23" ht="39.950000000000003" customHeight="1">
      <c r="A59" s="218"/>
      <c r="B59" s="39"/>
      <c r="C59" s="26"/>
      <c r="D59" s="32"/>
      <c r="E59" s="2"/>
      <c r="G59" s="45"/>
      <c r="H59" s="42"/>
      <c r="I59" s="45"/>
      <c r="J59" s="42"/>
      <c r="K59" s="45"/>
      <c r="L59" s="42"/>
      <c r="M59" s="45"/>
      <c r="N59" s="42"/>
      <c r="O59" s="45"/>
      <c r="P59" s="43"/>
      <c r="Q59" s="45"/>
      <c r="R59" s="43"/>
      <c r="S59" s="45"/>
      <c r="T59" s="43"/>
      <c r="U59" s="45"/>
      <c r="V59" s="43"/>
      <c r="W59" s="45"/>
    </row>
    <row r="60" spans="1:23" ht="39.950000000000003" customHeight="1">
      <c r="A60" s="218"/>
      <c r="B60" s="39"/>
      <c r="C60" s="26"/>
      <c r="D60" s="32"/>
      <c r="E60" s="2"/>
      <c r="G60" s="45"/>
      <c r="H60" s="42"/>
      <c r="I60" s="45"/>
      <c r="J60" s="42"/>
      <c r="K60" s="45"/>
      <c r="L60" s="42"/>
      <c r="M60" s="45"/>
      <c r="N60" s="42"/>
      <c r="O60" s="45"/>
      <c r="P60" s="43"/>
      <c r="Q60" s="45"/>
      <c r="R60" s="43"/>
      <c r="S60" s="45"/>
      <c r="T60" s="43"/>
      <c r="U60" s="45"/>
      <c r="V60" s="43"/>
      <c r="W60" s="45"/>
    </row>
    <row r="61" spans="1:23" ht="39.950000000000003" customHeight="1">
      <c r="A61" s="218"/>
      <c r="B61" s="39"/>
      <c r="C61" s="26"/>
      <c r="D61" s="32"/>
      <c r="E61" s="2"/>
      <c r="G61" s="45"/>
      <c r="H61" s="42"/>
      <c r="I61" s="45"/>
      <c r="J61" s="42"/>
      <c r="K61" s="45"/>
      <c r="L61" s="42"/>
      <c r="M61" s="45"/>
      <c r="N61" s="42"/>
      <c r="O61" s="45"/>
      <c r="P61" s="43"/>
      <c r="Q61" s="45"/>
      <c r="R61" s="43"/>
      <c r="S61" s="45"/>
      <c r="T61" s="43"/>
      <c r="U61" s="45"/>
      <c r="V61" s="43"/>
      <c r="W61" s="45"/>
    </row>
    <row r="62" spans="1:23" ht="39.950000000000003" customHeight="1">
      <c r="A62" s="218"/>
      <c r="B62" s="39"/>
      <c r="C62" s="26"/>
      <c r="D62" s="32"/>
      <c r="E62" s="2"/>
      <c r="G62" s="45"/>
      <c r="H62" s="42"/>
      <c r="I62" s="45"/>
      <c r="J62" s="42"/>
      <c r="K62" s="45"/>
      <c r="L62" s="42"/>
      <c r="M62" s="45"/>
      <c r="N62" s="42"/>
      <c r="O62" s="45"/>
      <c r="P62" s="43"/>
      <c r="Q62" s="45"/>
      <c r="R62" s="43"/>
      <c r="S62" s="45"/>
      <c r="T62" s="43"/>
      <c r="U62" s="45"/>
      <c r="V62" s="43"/>
      <c r="W62" s="45"/>
    </row>
    <row r="63" spans="1:23" ht="39.950000000000003" customHeight="1">
      <c r="A63" s="218"/>
      <c r="B63" s="39"/>
      <c r="C63" s="26"/>
      <c r="D63" s="32"/>
      <c r="E63" s="2"/>
      <c r="G63" s="45"/>
      <c r="H63" s="42"/>
      <c r="I63" s="45"/>
      <c r="J63" s="42"/>
      <c r="K63" s="45"/>
      <c r="L63" s="42"/>
      <c r="M63" s="45"/>
      <c r="N63" s="42"/>
      <c r="O63" s="45"/>
      <c r="P63" s="43"/>
      <c r="Q63" s="45"/>
      <c r="R63" s="43"/>
      <c r="S63" s="45"/>
      <c r="T63" s="43"/>
      <c r="U63" s="45"/>
      <c r="V63" s="43"/>
      <c r="W63" s="45"/>
    </row>
    <row r="64" spans="1:23" ht="39.950000000000003" customHeight="1" thickBot="1">
      <c r="A64" s="218"/>
      <c r="B64" s="47"/>
      <c r="C64" s="27"/>
      <c r="D64" s="30"/>
      <c r="E64" s="46"/>
      <c r="G64" s="45"/>
      <c r="H64" s="42"/>
      <c r="I64" s="45"/>
      <c r="J64" s="42"/>
      <c r="K64" s="45"/>
      <c r="L64" s="42"/>
      <c r="M64" s="45"/>
      <c r="N64" s="42"/>
      <c r="O64" s="45"/>
      <c r="P64" s="43"/>
      <c r="Q64" s="45"/>
      <c r="R64" s="43"/>
      <c r="S64" s="45"/>
      <c r="T64" s="43"/>
      <c r="U64" s="45"/>
      <c r="V64" s="43"/>
      <c r="W64" s="45"/>
    </row>
    <row r="65" spans="1:23" ht="39.950000000000003" customHeight="1">
      <c r="A65" s="217" t="s">
        <v>6</v>
      </c>
      <c r="B65" s="211" t="s">
        <v>140</v>
      </c>
      <c r="C65" s="212"/>
      <c r="D65" s="211" t="s">
        <v>140</v>
      </c>
      <c r="E65" s="212"/>
      <c r="F65" s="211" t="s">
        <v>140</v>
      </c>
      <c r="G65" s="212"/>
      <c r="H65" s="211" t="s">
        <v>140</v>
      </c>
      <c r="I65" s="212"/>
      <c r="J65" s="211" t="s">
        <v>140</v>
      </c>
      <c r="K65" s="212"/>
      <c r="L65" s="211" t="s">
        <v>140</v>
      </c>
      <c r="M65" s="212"/>
      <c r="O65" s="45"/>
      <c r="P65" s="43"/>
      <c r="Q65" s="45"/>
      <c r="R65" s="43"/>
      <c r="S65" s="45"/>
      <c r="T65" s="43"/>
      <c r="U65" s="45"/>
      <c r="V65" s="43"/>
      <c r="W65" s="45"/>
    </row>
    <row r="66" spans="1:23" ht="39.950000000000003" customHeight="1">
      <c r="A66" s="218"/>
      <c r="B66" s="213"/>
      <c r="C66" s="214"/>
      <c r="D66" s="213"/>
      <c r="E66" s="214"/>
      <c r="F66" s="213"/>
      <c r="G66" s="214"/>
      <c r="H66" s="213"/>
      <c r="I66" s="214"/>
      <c r="J66" s="213"/>
      <c r="K66" s="214"/>
      <c r="L66" s="213"/>
      <c r="M66" s="214"/>
      <c r="O66" s="45"/>
      <c r="P66" s="43"/>
      <c r="Q66" s="45"/>
      <c r="R66" s="43"/>
      <c r="S66" s="45"/>
      <c r="T66" s="43"/>
      <c r="U66" s="45"/>
      <c r="V66" s="43"/>
      <c r="W66" s="45"/>
    </row>
    <row r="67" spans="1:23" ht="39.950000000000003" customHeight="1">
      <c r="A67" s="218"/>
      <c r="B67" s="213"/>
      <c r="C67" s="214"/>
      <c r="D67" s="213"/>
      <c r="E67" s="214"/>
      <c r="F67" s="213"/>
      <c r="G67" s="214"/>
      <c r="H67" s="213"/>
      <c r="I67" s="214"/>
      <c r="J67" s="213"/>
      <c r="K67" s="214"/>
      <c r="L67" s="213"/>
      <c r="M67" s="214"/>
      <c r="O67" s="45"/>
      <c r="P67" s="43"/>
      <c r="Q67" s="45"/>
      <c r="R67" s="43"/>
      <c r="S67" s="45"/>
      <c r="T67" s="43"/>
      <c r="U67" s="45"/>
      <c r="V67" s="43"/>
      <c r="W67" s="45"/>
    </row>
    <row r="68" spans="1:23" ht="39.950000000000003" customHeight="1">
      <c r="A68" s="218"/>
      <c r="B68" s="213"/>
      <c r="C68" s="214"/>
      <c r="D68" s="213"/>
      <c r="E68" s="214"/>
      <c r="F68" s="213"/>
      <c r="G68" s="214"/>
      <c r="H68" s="213"/>
      <c r="I68" s="214"/>
      <c r="J68" s="213"/>
      <c r="K68" s="214"/>
      <c r="L68" s="213"/>
      <c r="M68" s="214"/>
      <c r="O68" s="45"/>
      <c r="P68" s="43"/>
      <c r="Q68" s="45"/>
      <c r="R68" s="43"/>
      <c r="S68" s="45"/>
      <c r="T68" s="43"/>
      <c r="U68" s="45"/>
      <c r="V68" s="43"/>
      <c r="W68" s="45"/>
    </row>
    <row r="69" spans="1:23" ht="39.950000000000003" customHeight="1">
      <c r="A69" s="218"/>
      <c r="B69" s="213"/>
      <c r="C69" s="214"/>
      <c r="D69" s="213"/>
      <c r="E69" s="214"/>
      <c r="F69" s="213"/>
      <c r="G69" s="214"/>
      <c r="H69" s="213"/>
      <c r="I69" s="214"/>
      <c r="J69" s="213"/>
      <c r="K69" s="214"/>
      <c r="L69" s="213"/>
      <c r="M69" s="214"/>
      <c r="O69" s="45"/>
      <c r="P69" s="43"/>
      <c r="Q69" s="45"/>
      <c r="R69" s="43"/>
      <c r="S69" s="45"/>
      <c r="T69" s="43"/>
      <c r="U69" s="45"/>
      <c r="V69" s="43"/>
      <c r="W69" s="45"/>
    </row>
    <row r="70" spans="1:23" ht="39.950000000000003" customHeight="1">
      <c r="A70" s="218"/>
      <c r="B70" s="215"/>
      <c r="C70" s="216"/>
      <c r="D70" s="215"/>
      <c r="E70" s="216"/>
      <c r="F70" s="215"/>
      <c r="G70" s="216"/>
      <c r="H70" s="215"/>
      <c r="I70" s="216"/>
      <c r="J70" s="215"/>
      <c r="K70" s="216"/>
      <c r="L70" s="215"/>
      <c r="M70" s="216"/>
      <c r="O70" s="45"/>
      <c r="P70" s="43"/>
      <c r="Q70" s="45"/>
      <c r="R70" s="43"/>
      <c r="S70" s="45"/>
      <c r="T70" s="43"/>
      <c r="U70" s="45"/>
      <c r="V70" s="43"/>
      <c r="W70" s="45"/>
    </row>
    <row r="71" spans="1:23" ht="39.950000000000003" customHeight="1">
      <c r="A71" s="218"/>
      <c r="B71" s="118" t="s">
        <v>141</v>
      </c>
      <c r="C71" s="110" t="s">
        <v>142</v>
      </c>
      <c r="D71" s="118" t="s">
        <v>141</v>
      </c>
      <c r="E71" s="110" t="s">
        <v>142</v>
      </c>
      <c r="F71" s="118" t="s">
        <v>141</v>
      </c>
      <c r="G71" s="110" t="s">
        <v>142</v>
      </c>
      <c r="H71" s="118" t="s">
        <v>141</v>
      </c>
      <c r="I71" s="110" t="s">
        <v>142</v>
      </c>
      <c r="J71" s="118" t="s">
        <v>141</v>
      </c>
      <c r="K71" s="110" t="s">
        <v>142</v>
      </c>
      <c r="L71" s="118" t="s">
        <v>141</v>
      </c>
      <c r="M71" s="110" t="s">
        <v>142</v>
      </c>
      <c r="O71" s="44"/>
      <c r="P71" s="43"/>
      <c r="Q71" s="44"/>
      <c r="R71" s="43"/>
      <c r="S71" s="44"/>
      <c r="T71" s="43"/>
      <c r="U71" s="44"/>
      <c r="V71" s="43"/>
      <c r="W71" s="44"/>
    </row>
    <row r="72" spans="1:23" ht="39.950000000000003" customHeight="1">
      <c r="A72" s="218"/>
      <c r="B72" s="39"/>
      <c r="C72" s="26"/>
      <c r="D72" s="32"/>
      <c r="E72" s="26"/>
      <c r="F72" s="26"/>
      <c r="G72" s="26"/>
      <c r="H72" s="32"/>
      <c r="I72" s="26"/>
      <c r="J72" s="26"/>
      <c r="K72" s="26"/>
      <c r="L72" s="32"/>
      <c r="M72" s="2"/>
      <c r="O72" s="45"/>
      <c r="P72" s="43"/>
      <c r="Q72" s="45"/>
      <c r="R72" s="43"/>
      <c r="S72" s="45"/>
      <c r="T72" s="43"/>
      <c r="U72" s="45"/>
      <c r="V72" s="43"/>
      <c r="W72" s="45"/>
    </row>
    <row r="73" spans="1:23" ht="39.950000000000003" customHeight="1">
      <c r="A73" s="218"/>
      <c r="B73" s="39"/>
      <c r="C73" s="26"/>
      <c r="D73" s="32"/>
      <c r="E73" s="26"/>
      <c r="F73" s="26"/>
      <c r="G73" s="26"/>
      <c r="H73" s="32"/>
      <c r="I73" s="26"/>
      <c r="J73" s="26"/>
      <c r="K73" s="26"/>
      <c r="L73" s="32"/>
      <c r="M73" s="2"/>
      <c r="O73" s="45"/>
      <c r="P73" s="43"/>
      <c r="Q73" s="45"/>
      <c r="R73" s="43"/>
      <c r="S73" s="45"/>
      <c r="T73" s="43"/>
      <c r="U73" s="45"/>
      <c r="V73" s="43"/>
      <c r="W73" s="45"/>
    </row>
    <row r="74" spans="1:23" ht="39.950000000000003" customHeight="1">
      <c r="A74" s="218"/>
      <c r="B74" s="39"/>
      <c r="C74" s="26"/>
      <c r="D74" s="32"/>
      <c r="E74" s="26"/>
      <c r="F74" s="26"/>
      <c r="G74" s="26"/>
      <c r="H74" s="32"/>
      <c r="I74" s="26"/>
      <c r="J74" s="26"/>
      <c r="K74" s="26"/>
      <c r="L74" s="32"/>
      <c r="M74" s="2"/>
      <c r="O74" s="45"/>
      <c r="P74" s="43"/>
      <c r="Q74" s="45"/>
      <c r="R74" s="43"/>
      <c r="S74" s="45"/>
      <c r="T74" s="43"/>
      <c r="U74" s="45"/>
      <c r="V74" s="43"/>
      <c r="W74" s="45"/>
    </row>
    <row r="75" spans="1:23" ht="39.950000000000003" customHeight="1">
      <c r="A75" s="218"/>
      <c r="B75" s="39"/>
      <c r="C75" s="26"/>
      <c r="D75" s="32"/>
      <c r="E75" s="26"/>
      <c r="F75" s="26"/>
      <c r="G75" s="26"/>
      <c r="H75" s="32"/>
      <c r="I75" s="26"/>
      <c r="J75" s="26"/>
      <c r="K75" s="26"/>
      <c r="L75" s="32"/>
      <c r="M75" s="2"/>
      <c r="O75" s="45"/>
      <c r="P75" s="43"/>
      <c r="Q75" s="45"/>
      <c r="R75" s="43"/>
      <c r="S75" s="45"/>
      <c r="T75" s="43"/>
      <c r="U75" s="45"/>
      <c r="V75" s="43"/>
      <c r="W75" s="45"/>
    </row>
    <row r="76" spans="1:23" ht="39.950000000000003" customHeight="1">
      <c r="A76" s="218"/>
      <c r="B76" s="39"/>
      <c r="C76" s="26"/>
      <c r="D76" s="32"/>
      <c r="E76" s="26"/>
      <c r="F76" s="26"/>
      <c r="G76" s="26"/>
      <c r="H76" s="32"/>
      <c r="I76" s="26"/>
      <c r="J76" s="26"/>
      <c r="K76" s="26"/>
      <c r="L76" s="32"/>
      <c r="M76" s="2"/>
      <c r="O76" s="45"/>
      <c r="P76" s="43"/>
      <c r="Q76" s="45"/>
      <c r="R76" s="43"/>
      <c r="S76" s="45"/>
      <c r="T76" s="43"/>
      <c r="U76" s="45"/>
      <c r="V76" s="43"/>
      <c r="W76" s="45"/>
    </row>
    <row r="77" spans="1:23" ht="39.950000000000003" customHeight="1">
      <c r="A77" s="218"/>
      <c r="B77" s="39"/>
      <c r="C77" s="26"/>
      <c r="D77" s="32"/>
      <c r="E77" s="26"/>
      <c r="F77" s="26"/>
      <c r="G77" s="26"/>
      <c r="H77" s="32"/>
      <c r="I77" s="26"/>
      <c r="J77" s="26"/>
      <c r="K77" s="26"/>
      <c r="L77" s="32"/>
      <c r="M77" s="2"/>
      <c r="O77" s="45"/>
      <c r="P77" s="43"/>
      <c r="Q77" s="45"/>
      <c r="R77" s="43"/>
      <c r="S77" s="45"/>
      <c r="T77" s="43"/>
      <c r="U77" s="45"/>
      <c r="V77" s="43"/>
      <c r="W77" s="45"/>
    </row>
    <row r="78" spans="1:23" ht="39.950000000000003" customHeight="1">
      <c r="A78" s="218"/>
      <c r="B78" s="39"/>
      <c r="C78" s="26"/>
      <c r="D78" s="32"/>
      <c r="E78" s="26"/>
      <c r="F78" s="26"/>
      <c r="G78" s="26"/>
      <c r="H78" s="32"/>
      <c r="I78" s="26"/>
      <c r="J78" s="26"/>
      <c r="K78" s="26"/>
      <c r="L78" s="32"/>
      <c r="M78" s="2"/>
      <c r="O78" s="45"/>
      <c r="P78" s="43"/>
      <c r="Q78" s="45"/>
      <c r="R78" s="43"/>
      <c r="S78" s="45"/>
      <c r="T78" s="43"/>
      <c r="U78" s="45"/>
      <c r="V78" s="43"/>
      <c r="W78" s="45"/>
    </row>
    <row r="79" spans="1:23" ht="39.950000000000003" customHeight="1" thickBot="1">
      <c r="A79" s="218"/>
      <c r="B79" s="39"/>
      <c r="C79" s="26"/>
      <c r="D79" s="32"/>
      <c r="E79" s="26"/>
      <c r="F79" s="26"/>
      <c r="G79" s="26"/>
      <c r="H79" s="32"/>
      <c r="I79" s="26"/>
      <c r="J79" s="26"/>
      <c r="K79" s="26"/>
      <c r="L79" s="32"/>
      <c r="M79" s="2"/>
      <c r="O79" s="45"/>
      <c r="P79" s="43"/>
      <c r="Q79" s="45"/>
      <c r="R79" s="43"/>
      <c r="S79" s="45"/>
      <c r="T79" s="43"/>
      <c r="U79" s="45"/>
      <c r="V79" s="43"/>
      <c r="W79" s="45"/>
    </row>
    <row r="80" spans="1:23" ht="39.950000000000003" customHeight="1" thickBot="1">
      <c r="A80" s="217" t="s">
        <v>7</v>
      </c>
      <c r="B80" s="40"/>
      <c r="C80" s="27"/>
      <c r="D80" s="30"/>
      <c r="E80" s="27"/>
      <c r="F80" s="27"/>
      <c r="G80" s="27"/>
      <c r="H80" s="30"/>
      <c r="I80" s="27"/>
      <c r="J80" s="27"/>
      <c r="K80" s="27"/>
      <c r="L80" s="30"/>
      <c r="M80" s="46"/>
      <c r="O80" s="45"/>
      <c r="P80" s="43"/>
      <c r="Q80" s="45"/>
      <c r="R80" s="43"/>
      <c r="S80" s="45"/>
      <c r="T80" s="43"/>
      <c r="U80" s="45"/>
      <c r="V80" s="43"/>
      <c r="W80" s="45"/>
    </row>
    <row r="81" spans="1:23" ht="39.950000000000003" customHeight="1">
      <c r="A81" s="218"/>
      <c r="B81" s="211" t="s">
        <v>140</v>
      </c>
      <c r="C81" s="212"/>
      <c r="D81" s="211" t="s">
        <v>140</v>
      </c>
      <c r="E81" s="212"/>
      <c r="F81" s="211" t="s">
        <v>140</v>
      </c>
      <c r="G81" s="212"/>
      <c r="H81" s="211" t="s">
        <v>140</v>
      </c>
      <c r="I81" s="212"/>
      <c r="J81" s="211" t="s">
        <v>140</v>
      </c>
      <c r="K81" s="212"/>
      <c r="L81" s="211" t="s">
        <v>140</v>
      </c>
      <c r="M81" s="212"/>
      <c r="N81" s="211" t="s">
        <v>140</v>
      </c>
      <c r="O81" s="212"/>
      <c r="P81" s="211" t="s">
        <v>140</v>
      </c>
      <c r="Q81" s="212"/>
      <c r="R81" s="211" t="s">
        <v>140</v>
      </c>
      <c r="S81" s="212"/>
      <c r="U81" s="45"/>
      <c r="V81" s="43"/>
      <c r="W81" s="45"/>
    </row>
    <row r="82" spans="1:23" ht="39.950000000000003" customHeight="1">
      <c r="A82" s="218"/>
      <c r="B82" s="213"/>
      <c r="C82" s="214"/>
      <c r="D82" s="213"/>
      <c r="E82" s="214"/>
      <c r="F82" s="213"/>
      <c r="G82" s="214"/>
      <c r="H82" s="213"/>
      <c r="I82" s="214"/>
      <c r="J82" s="213"/>
      <c r="K82" s="214"/>
      <c r="L82" s="213"/>
      <c r="M82" s="214"/>
      <c r="N82" s="213"/>
      <c r="O82" s="214"/>
      <c r="P82" s="213"/>
      <c r="Q82" s="214"/>
      <c r="R82" s="213"/>
      <c r="S82" s="214"/>
      <c r="U82" s="45"/>
      <c r="V82" s="43"/>
      <c r="W82" s="45"/>
    </row>
    <row r="83" spans="1:23" ht="39.950000000000003" customHeight="1">
      <c r="A83" s="218"/>
      <c r="B83" s="213"/>
      <c r="C83" s="214"/>
      <c r="D83" s="213"/>
      <c r="E83" s="214"/>
      <c r="F83" s="213"/>
      <c r="G83" s="214"/>
      <c r="H83" s="213"/>
      <c r="I83" s="214"/>
      <c r="J83" s="213"/>
      <c r="K83" s="214"/>
      <c r="L83" s="213"/>
      <c r="M83" s="214"/>
      <c r="N83" s="213"/>
      <c r="O83" s="214"/>
      <c r="P83" s="213"/>
      <c r="Q83" s="214"/>
      <c r="R83" s="213"/>
      <c r="S83" s="214"/>
      <c r="U83" s="45"/>
      <c r="V83" s="43"/>
      <c r="W83" s="45"/>
    </row>
    <row r="84" spans="1:23" ht="39.950000000000003" customHeight="1">
      <c r="A84" s="218"/>
      <c r="B84" s="213"/>
      <c r="C84" s="214"/>
      <c r="D84" s="213"/>
      <c r="E84" s="214"/>
      <c r="F84" s="213"/>
      <c r="G84" s="214"/>
      <c r="H84" s="213"/>
      <c r="I84" s="214"/>
      <c r="J84" s="213"/>
      <c r="K84" s="214"/>
      <c r="L84" s="213"/>
      <c r="M84" s="214"/>
      <c r="N84" s="213"/>
      <c r="O84" s="214"/>
      <c r="P84" s="213"/>
      <c r="Q84" s="214"/>
      <c r="R84" s="213"/>
      <c r="S84" s="214"/>
      <c r="U84" s="45"/>
      <c r="V84" s="43"/>
      <c r="W84" s="45"/>
    </row>
    <row r="85" spans="1:23" ht="39.950000000000003" customHeight="1">
      <c r="A85" s="218"/>
      <c r="B85" s="213"/>
      <c r="C85" s="214"/>
      <c r="D85" s="213"/>
      <c r="E85" s="214"/>
      <c r="F85" s="213"/>
      <c r="G85" s="214"/>
      <c r="H85" s="213"/>
      <c r="I85" s="214"/>
      <c r="J85" s="213"/>
      <c r="K85" s="214"/>
      <c r="L85" s="213"/>
      <c r="M85" s="214"/>
      <c r="N85" s="213"/>
      <c r="O85" s="214"/>
      <c r="P85" s="213"/>
      <c r="Q85" s="214"/>
      <c r="R85" s="213"/>
      <c r="S85" s="214"/>
      <c r="U85" s="45"/>
      <c r="V85" s="43"/>
      <c r="W85" s="45"/>
    </row>
    <row r="86" spans="1:23" ht="39.950000000000003" customHeight="1">
      <c r="A86" s="218"/>
      <c r="B86" s="215"/>
      <c r="C86" s="216"/>
      <c r="D86" s="215"/>
      <c r="E86" s="216"/>
      <c r="F86" s="215"/>
      <c r="G86" s="216"/>
      <c r="H86" s="215"/>
      <c r="I86" s="216"/>
      <c r="J86" s="215"/>
      <c r="K86" s="216"/>
      <c r="L86" s="215"/>
      <c r="M86" s="216"/>
      <c r="N86" s="215"/>
      <c r="O86" s="216"/>
      <c r="P86" s="215"/>
      <c r="Q86" s="216"/>
      <c r="R86" s="215"/>
      <c r="S86" s="216"/>
      <c r="U86" s="45"/>
      <c r="V86" s="43"/>
      <c r="W86" s="45"/>
    </row>
    <row r="87" spans="1:23" ht="39.950000000000003" customHeight="1">
      <c r="A87" s="218"/>
      <c r="B87" s="118" t="s">
        <v>141</v>
      </c>
      <c r="C87" s="110" t="s">
        <v>142</v>
      </c>
      <c r="D87" s="118" t="s">
        <v>141</v>
      </c>
      <c r="E87" s="110" t="s">
        <v>142</v>
      </c>
      <c r="F87" s="118" t="s">
        <v>141</v>
      </c>
      <c r="G87" s="110" t="s">
        <v>142</v>
      </c>
      <c r="H87" s="118" t="s">
        <v>141</v>
      </c>
      <c r="I87" s="110" t="s">
        <v>142</v>
      </c>
      <c r="J87" s="118" t="s">
        <v>141</v>
      </c>
      <c r="K87" s="110" t="s">
        <v>142</v>
      </c>
      <c r="L87" s="118" t="s">
        <v>141</v>
      </c>
      <c r="M87" s="110" t="s">
        <v>142</v>
      </c>
      <c r="N87" s="118" t="s">
        <v>141</v>
      </c>
      <c r="O87" s="110" t="s">
        <v>142</v>
      </c>
      <c r="P87" s="118" t="s">
        <v>141</v>
      </c>
      <c r="Q87" s="110" t="s">
        <v>142</v>
      </c>
      <c r="R87" s="118" t="s">
        <v>141</v>
      </c>
      <c r="S87" s="110" t="s">
        <v>142</v>
      </c>
      <c r="U87" s="44"/>
      <c r="V87" s="43"/>
      <c r="W87" s="44"/>
    </row>
    <row r="88" spans="1:23" ht="39.950000000000003" customHeight="1">
      <c r="A88" s="218"/>
      <c r="B88" s="39"/>
      <c r="C88" s="26"/>
      <c r="D88" s="9"/>
      <c r="E88" s="26"/>
      <c r="F88" s="9"/>
      <c r="G88" s="26"/>
      <c r="H88" s="9"/>
      <c r="I88" s="26"/>
      <c r="J88" s="9"/>
      <c r="K88" s="26"/>
      <c r="L88" s="9"/>
      <c r="M88" s="26"/>
      <c r="N88" s="9"/>
      <c r="O88" s="26"/>
      <c r="P88" s="9"/>
      <c r="Q88" s="26"/>
      <c r="R88" s="9"/>
      <c r="S88" s="2"/>
      <c r="U88" s="45"/>
      <c r="V88" s="43"/>
      <c r="W88" s="45"/>
    </row>
    <row r="89" spans="1:23" ht="39.950000000000003" customHeight="1">
      <c r="A89" s="218"/>
      <c r="B89" s="39"/>
      <c r="C89" s="26"/>
      <c r="D89" s="9"/>
      <c r="E89" s="26"/>
      <c r="F89" s="9"/>
      <c r="G89" s="26"/>
      <c r="H89" s="9"/>
      <c r="I89" s="26"/>
      <c r="J89" s="9"/>
      <c r="K89" s="26"/>
      <c r="L89" s="9"/>
      <c r="M89" s="26"/>
      <c r="N89" s="9"/>
      <c r="O89" s="26"/>
      <c r="P89" s="9"/>
      <c r="Q89" s="26"/>
      <c r="R89" s="9"/>
      <c r="S89" s="2"/>
      <c r="U89" s="45"/>
      <c r="V89" s="43"/>
      <c r="W89" s="45"/>
    </row>
    <row r="90" spans="1:23" ht="39.950000000000003" customHeight="1">
      <c r="A90" s="218"/>
      <c r="B90" s="39"/>
      <c r="C90" s="26"/>
      <c r="D90" s="9"/>
      <c r="E90" s="26"/>
      <c r="F90" s="9"/>
      <c r="G90" s="26"/>
      <c r="H90" s="9"/>
      <c r="I90" s="26"/>
      <c r="J90" s="9"/>
      <c r="K90" s="26"/>
      <c r="L90" s="9"/>
      <c r="M90" s="26"/>
      <c r="N90" s="9"/>
      <c r="O90" s="26"/>
      <c r="P90" s="9"/>
      <c r="Q90" s="26"/>
      <c r="R90" s="9"/>
      <c r="S90" s="2"/>
      <c r="U90" s="45"/>
      <c r="V90" s="43"/>
      <c r="W90" s="45"/>
    </row>
    <row r="91" spans="1:23" ht="39.950000000000003" customHeight="1">
      <c r="A91" s="218"/>
      <c r="B91" s="39"/>
      <c r="C91" s="26"/>
      <c r="D91" s="9"/>
      <c r="E91" s="26"/>
      <c r="F91" s="9"/>
      <c r="G91" s="26"/>
      <c r="H91" s="9"/>
      <c r="I91" s="26"/>
      <c r="J91" s="9"/>
      <c r="K91" s="26"/>
      <c r="L91" s="9"/>
      <c r="M91" s="26"/>
      <c r="N91" s="9"/>
      <c r="O91" s="26"/>
      <c r="P91" s="9"/>
      <c r="Q91" s="26"/>
      <c r="R91" s="9"/>
      <c r="S91" s="2"/>
      <c r="U91" s="45"/>
      <c r="V91" s="43"/>
      <c r="W91" s="45"/>
    </row>
    <row r="92" spans="1:23" ht="39.950000000000003" customHeight="1">
      <c r="A92" s="218"/>
      <c r="B92" s="39"/>
      <c r="C92" s="26"/>
      <c r="D92" s="9"/>
      <c r="E92" s="26"/>
      <c r="F92" s="9"/>
      <c r="G92" s="26"/>
      <c r="H92" s="9"/>
      <c r="I92" s="26"/>
      <c r="J92" s="9"/>
      <c r="K92" s="26"/>
      <c r="L92" s="9"/>
      <c r="M92" s="26"/>
      <c r="N92" s="9"/>
      <c r="O92" s="26"/>
      <c r="P92" s="9"/>
      <c r="Q92" s="26"/>
      <c r="R92" s="9"/>
      <c r="S92" s="2"/>
      <c r="U92" s="45"/>
      <c r="V92" s="43"/>
      <c r="W92" s="45"/>
    </row>
    <row r="93" spans="1:23" ht="39.950000000000003" customHeight="1">
      <c r="A93" s="218"/>
      <c r="B93" s="39"/>
      <c r="C93" s="26"/>
      <c r="D93" s="9"/>
      <c r="E93" s="26"/>
      <c r="F93" s="9"/>
      <c r="G93" s="26"/>
      <c r="H93" s="9"/>
      <c r="I93" s="26"/>
      <c r="J93" s="9"/>
      <c r="K93" s="26"/>
      <c r="L93" s="9"/>
      <c r="M93" s="26"/>
      <c r="N93" s="9"/>
      <c r="O93" s="26"/>
      <c r="P93" s="9"/>
      <c r="Q93" s="26"/>
      <c r="R93" s="9"/>
      <c r="S93" s="2"/>
      <c r="U93" s="45"/>
      <c r="V93" s="43"/>
      <c r="W93" s="45"/>
    </row>
    <row r="94" spans="1:23" ht="39.950000000000003" customHeight="1">
      <c r="A94" s="218"/>
      <c r="B94" s="39"/>
      <c r="C94" s="26"/>
      <c r="D94" s="9"/>
      <c r="E94" s="26"/>
      <c r="F94" s="9"/>
      <c r="G94" s="26"/>
      <c r="H94" s="9"/>
      <c r="I94" s="26"/>
      <c r="J94" s="9"/>
      <c r="K94" s="26"/>
      <c r="L94" s="9"/>
      <c r="M94" s="26"/>
      <c r="N94" s="9"/>
      <c r="O94" s="26"/>
      <c r="P94" s="9"/>
      <c r="Q94" s="26"/>
      <c r="R94" s="9"/>
      <c r="S94" s="2"/>
      <c r="U94" s="45"/>
      <c r="V94" s="43"/>
      <c r="W94" s="45"/>
    </row>
    <row r="95" spans="1:23" ht="39.950000000000003" customHeight="1" thickBot="1">
      <c r="A95" s="218"/>
      <c r="B95" s="40"/>
      <c r="C95" s="27"/>
      <c r="D95" s="34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46"/>
      <c r="U95" s="45"/>
      <c r="V95" s="43"/>
      <c r="W95" s="45"/>
    </row>
    <row r="96" spans="1:23" ht="39.950000000000003" customHeight="1">
      <c r="A96" s="217" t="s">
        <v>8</v>
      </c>
      <c r="B96" s="211" t="s">
        <v>140</v>
      </c>
      <c r="C96" s="212"/>
      <c r="D96" s="211" t="s">
        <v>140</v>
      </c>
      <c r="E96" s="212"/>
      <c r="G96" s="45"/>
      <c r="H96" s="42"/>
      <c r="I96" s="45"/>
      <c r="J96" s="42"/>
      <c r="K96" s="45"/>
      <c r="L96" s="42"/>
      <c r="M96" s="45"/>
      <c r="N96" s="42"/>
      <c r="O96" s="45"/>
      <c r="P96" s="43"/>
      <c r="Q96" s="45"/>
      <c r="R96" s="43"/>
      <c r="S96" s="45"/>
      <c r="T96" s="43"/>
      <c r="U96" s="45"/>
      <c r="V96" s="43"/>
      <c r="W96" s="45"/>
    </row>
    <row r="97" spans="1:23" ht="39.950000000000003" customHeight="1">
      <c r="A97" s="218"/>
      <c r="B97" s="213"/>
      <c r="C97" s="214"/>
      <c r="D97" s="213"/>
      <c r="E97" s="214"/>
      <c r="G97" s="45"/>
      <c r="H97" s="42"/>
      <c r="I97" s="45"/>
      <c r="J97" s="42"/>
      <c r="K97" s="45"/>
      <c r="L97" s="42"/>
      <c r="M97" s="45"/>
      <c r="N97" s="42"/>
      <c r="O97" s="45"/>
      <c r="P97" s="43"/>
      <c r="Q97" s="45"/>
      <c r="R97" s="43"/>
      <c r="S97" s="45"/>
      <c r="T97" s="43"/>
      <c r="U97" s="45"/>
      <c r="V97" s="43"/>
      <c r="W97" s="45"/>
    </row>
    <row r="98" spans="1:23" ht="39.950000000000003" customHeight="1">
      <c r="A98" s="218"/>
      <c r="B98" s="213"/>
      <c r="C98" s="214"/>
      <c r="D98" s="213"/>
      <c r="E98" s="214"/>
      <c r="G98" s="45"/>
      <c r="H98" s="42"/>
      <c r="I98" s="45"/>
      <c r="J98" s="42"/>
      <c r="K98" s="45"/>
      <c r="L98" s="42"/>
      <c r="M98" s="45"/>
      <c r="N98" s="42"/>
      <c r="O98" s="45"/>
      <c r="P98" s="43"/>
      <c r="Q98" s="45"/>
      <c r="R98" s="43"/>
      <c r="S98" s="45"/>
      <c r="T98" s="43"/>
      <c r="U98" s="45"/>
      <c r="V98" s="43"/>
      <c r="W98" s="45"/>
    </row>
    <row r="99" spans="1:23" ht="39.950000000000003" customHeight="1">
      <c r="A99" s="218"/>
      <c r="B99" s="213"/>
      <c r="C99" s="214"/>
      <c r="D99" s="213"/>
      <c r="E99" s="214"/>
      <c r="G99" s="45"/>
      <c r="H99" s="42"/>
      <c r="I99" s="45"/>
      <c r="J99" s="42"/>
      <c r="K99" s="45"/>
      <c r="L99" s="42"/>
      <c r="M99" s="45"/>
      <c r="N99" s="42"/>
      <c r="O99" s="45"/>
      <c r="P99" s="43"/>
      <c r="Q99" s="45"/>
      <c r="R99" s="43"/>
      <c r="S99" s="45"/>
      <c r="T99" s="43"/>
      <c r="U99" s="45"/>
      <c r="V99" s="43"/>
      <c r="W99" s="45"/>
    </row>
    <row r="100" spans="1:23" ht="39.950000000000003" customHeight="1">
      <c r="A100" s="218"/>
      <c r="B100" s="213"/>
      <c r="C100" s="214"/>
      <c r="D100" s="213"/>
      <c r="E100" s="214"/>
      <c r="G100" s="45"/>
      <c r="H100" s="42"/>
      <c r="I100" s="45"/>
      <c r="J100" s="42"/>
      <c r="K100" s="45"/>
      <c r="L100" s="42"/>
      <c r="M100" s="45"/>
      <c r="N100" s="42"/>
      <c r="O100" s="45"/>
      <c r="P100" s="43"/>
      <c r="Q100" s="45"/>
      <c r="R100" s="43"/>
      <c r="S100" s="45"/>
      <c r="T100" s="43"/>
      <c r="U100" s="45"/>
      <c r="V100" s="43"/>
      <c r="W100" s="45"/>
    </row>
    <row r="101" spans="1:23" ht="39.950000000000003" customHeight="1">
      <c r="A101" s="218"/>
      <c r="B101" s="215"/>
      <c r="C101" s="216"/>
      <c r="D101" s="215"/>
      <c r="E101" s="216"/>
      <c r="G101" s="45"/>
      <c r="H101" s="42"/>
      <c r="I101" s="45"/>
      <c r="J101" s="42"/>
      <c r="K101" s="45"/>
      <c r="L101" s="42"/>
      <c r="M101" s="45"/>
      <c r="N101" s="42"/>
      <c r="O101" s="45"/>
      <c r="P101" s="43"/>
      <c r="Q101" s="45"/>
      <c r="R101" s="43"/>
      <c r="S101" s="45"/>
      <c r="T101" s="43"/>
      <c r="U101" s="45"/>
      <c r="V101" s="43"/>
      <c r="W101" s="45"/>
    </row>
    <row r="102" spans="1:23" ht="39.950000000000003" customHeight="1">
      <c r="A102" s="218"/>
      <c r="B102" s="118" t="s">
        <v>141</v>
      </c>
      <c r="C102" s="110" t="s">
        <v>142</v>
      </c>
      <c r="D102" s="118" t="s">
        <v>141</v>
      </c>
      <c r="E102" s="110" t="s">
        <v>142</v>
      </c>
      <c r="G102" s="44"/>
      <c r="H102" s="42"/>
      <c r="I102" s="44"/>
      <c r="J102" s="42"/>
      <c r="K102" s="44"/>
      <c r="L102" s="42"/>
      <c r="M102" s="44"/>
      <c r="N102" s="42"/>
      <c r="O102" s="44"/>
      <c r="P102" s="43"/>
      <c r="Q102" s="44"/>
      <c r="R102" s="43"/>
      <c r="S102" s="44"/>
      <c r="T102" s="43"/>
      <c r="U102" s="44"/>
      <c r="V102" s="43"/>
      <c r="W102" s="44"/>
    </row>
    <row r="103" spans="1:23" ht="39.950000000000003" customHeight="1">
      <c r="A103" s="218"/>
      <c r="B103" s="39"/>
      <c r="C103" s="26"/>
      <c r="D103" s="9"/>
      <c r="E103" s="2"/>
      <c r="G103" s="45"/>
      <c r="H103" s="42"/>
      <c r="I103" s="45"/>
      <c r="J103" s="42"/>
      <c r="K103" s="45"/>
      <c r="L103" s="42"/>
      <c r="M103" s="45"/>
      <c r="N103" s="42"/>
      <c r="O103" s="45"/>
      <c r="P103" s="43"/>
      <c r="Q103" s="45"/>
      <c r="R103" s="43"/>
      <c r="S103" s="45"/>
      <c r="T103" s="43"/>
      <c r="U103" s="45"/>
      <c r="V103" s="43"/>
      <c r="W103" s="45"/>
    </row>
    <row r="104" spans="1:23" ht="39.950000000000003" customHeight="1">
      <c r="A104" s="218"/>
      <c r="B104" s="39"/>
      <c r="C104" s="26"/>
      <c r="D104" s="9"/>
      <c r="E104" s="2"/>
      <c r="G104" s="45"/>
      <c r="H104" s="42"/>
      <c r="I104" s="45"/>
      <c r="J104" s="42"/>
      <c r="K104" s="45"/>
      <c r="L104" s="42"/>
      <c r="M104" s="45"/>
      <c r="N104" s="42"/>
      <c r="O104" s="45"/>
      <c r="P104" s="43"/>
      <c r="Q104" s="45"/>
      <c r="R104" s="43"/>
      <c r="S104" s="45"/>
      <c r="T104" s="43"/>
      <c r="U104" s="45"/>
      <c r="V104" s="43"/>
      <c r="W104" s="45"/>
    </row>
    <row r="105" spans="1:23" ht="39.950000000000003" customHeight="1">
      <c r="A105" s="218"/>
      <c r="B105" s="39"/>
      <c r="C105" s="26"/>
      <c r="D105" s="9"/>
      <c r="E105" s="2"/>
      <c r="G105" s="45"/>
      <c r="H105" s="42"/>
      <c r="I105" s="45"/>
      <c r="J105" s="42"/>
      <c r="K105" s="45"/>
      <c r="L105" s="42"/>
      <c r="M105" s="45"/>
      <c r="N105" s="42"/>
      <c r="O105" s="45"/>
      <c r="P105" s="43"/>
      <c r="Q105" s="45"/>
      <c r="R105" s="43"/>
      <c r="S105" s="45"/>
      <c r="T105" s="43"/>
      <c r="U105" s="45"/>
      <c r="V105" s="43"/>
      <c r="W105" s="45"/>
    </row>
    <row r="106" spans="1:23" ht="39.950000000000003" customHeight="1">
      <c r="A106" s="218"/>
      <c r="B106" s="39"/>
      <c r="C106" s="26"/>
      <c r="D106" s="9"/>
      <c r="E106" s="2"/>
      <c r="G106" s="45"/>
      <c r="H106" s="42"/>
      <c r="I106" s="45"/>
      <c r="J106" s="42"/>
      <c r="K106" s="45"/>
      <c r="L106" s="42"/>
      <c r="M106" s="45"/>
      <c r="N106" s="42"/>
      <c r="O106" s="45"/>
      <c r="P106" s="43"/>
      <c r="Q106" s="45"/>
      <c r="R106" s="43"/>
      <c r="S106" s="45"/>
      <c r="T106" s="43"/>
      <c r="U106" s="45"/>
      <c r="V106" s="43"/>
      <c r="W106" s="45"/>
    </row>
    <row r="107" spans="1:23" ht="39.950000000000003" customHeight="1">
      <c r="A107" s="218"/>
      <c r="B107" s="39"/>
      <c r="C107" s="26"/>
      <c r="D107" s="9"/>
      <c r="E107" s="2"/>
      <c r="G107" s="45"/>
      <c r="H107" s="42"/>
      <c r="I107" s="45"/>
      <c r="J107" s="42"/>
      <c r="K107" s="45"/>
      <c r="L107" s="42"/>
      <c r="M107" s="45"/>
      <c r="N107" s="42"/>
      <c r="O107" s="45"/>
      <c r="P107" s="43"/>
      <c r="Q107" s="45"/>
      <c r="R107" s="43"/>
      <c r="S107" s="45"/>
      <c r="T107" s="43"/>
      <c r="U107" s="45"/>
      <c r="V107" s="43"/>
      <c r="W107" s="45"/>
    </row>
    <row r="108" spans="1:23" ht="39.950000000000003" customHeight="1">
      <c r="A108" s="218"/>
      <c r="B108" s="39"/>
      <c r="C108" s="26"/>
      <c r="D108" s="9"/>
      <c r="E108" s="2"/>
      <c r="G108" s="45"/>
      <c r="H108" s="42"/>
      <c r="I108" s="45"/>
      <c r="J108" s="42"/>
      <c r="K108" s="45"/>
      <c r="L108" s="42"/>
      <c r="M108" s="45"/>
      <c r="N108" s="42"/>
      <c r="O108" s="45"/>
      <c r="P108" s="43"/>
      <c r="Q108" s="45"/>
      <c r="R108" s="43"/>
      <c r="S108" s="45"/>
      <c r="T108" s="43"/>
      <c r="U108" s="45"/>
      <c r="V108" s="43"/>
      <c r="W108" s="45"/>
    </row>
    <row r="109" spans="1:23" ht="39.950000000000003" customHeight="1">
      <c r="A109" s="218"/>
      <c r="B109" s="39"/>
      <c r="C109" s="26"/>
      <c r="D109" s="9"/>
      <c r="E109" s="2"/>
      <c r="G109" s="45"/>
      <c r="H109" s="42"/>
      <c r="I109" s="45"/>
      <c r="J109" s="42"/>
      <c r="K109" s="45"/>
      <c r="L109" s="42"/>
      <c r="M109" s="45"/>
      <c r="N109" s="42"/>
      <c r="O109" s="45"/>
      <c r="P109" s="43"/>
      <c r="Q109" s="45"/>
      <c r="R109" s="43"/>
      <c r="S109" s="45"/>
      <c r="T109" s="43"/>
      <c r="U109" s="45"/>
      <c r="V109" s="43"/>
      <c r="W109" s="45"/>
    </row>
    <row r="110" spans="1:23" ht="39.950000000000003" customHeight="1" thickBot="1">
      <c r="A110" s="218"/>
      <c r="B110" s="40"/>
      <c r="C110" s="27"/>
      <c r="D110" s="34"/>
      <c r="E110" s="46"/>
      <c r="G110" s="45"/>
      <c r="H110" s="42"/>
      <c r="I110" s="45"/>
      <c r="J110" s="42"/>
      <c r="K110" s="45"/>
      <c r="L110" s="42"/>
      <c r="M110" s="45"/>
      <c r="N110" s="42"/>
      <c r="O110" s="45"/>
      <c r="P110" s="43"/>
      <c r="Q110" s="45"/>
      <c r="R110" s="43"/>
      <c r="S110" s="45"/>
      <c r="T110" s="43"/>
      <c r="U110" s="45"/>
      <c r="V110" s="43"/>
      <c r="W110" s="45"/>
    </row>
    <row r="111" spans="1:23" ht="39.950000000000003" customHeight="1"/>
    <row r="112" spans="1:23" ht="39.950000000000003" customHeight="1"/>
  </sheetData>
  <mergeCells count="51">
    <mergeCell ref="R81:S86"/>
    <mergeCell ref="B96:C101"/>
    <mergeCell ref="D96:E101"/>
    <mergeCell ref="B34:C39"/>
    <mergeCell ref="D34:E39"/>
    <mergeCell ref="F34:G39"/>
    <mergeCell ref="H34:I39"/>
    <mergeCell ref="J34:K39"/>
    <mergeCell ref="L34:M39"/>
    <mergeCell ref="N34:O39"/>
    <mergeCell ref="P34:Q39"/>
    <mergeCell ref="B65:C70"/>
    <mergeCell ref="D65:E70"/>
    <mergeCell ref="J81:K86"/>
    <mergeCell ref="L81:M86"/>
    <mergeCell ref="N81:O86"/>
    <mergeCell ref="A1:A17"/>
    <mergeCell ref="N1:O6"/>
    <mergeCell ref="P1:Q6"/>
    <mergeCell ref="R1:S6"/>
    <mergeCell ref="B1:C6"/>
    <mergeCell ref="D1:E6"/>
    <mergeCell ref="F1:G6"/>
    <mergeCell ref="H1:I6"/>
    <mergeCell ref="J1:K6"/>
    <mergeCell ref="T1:U6"/>
    <mergeCell ref="V1:W6"/>
    <mergeCell ref="F18:G23"/>
    <mergeCell ref="H18:I23"/>
    <mergeCell ref="J18:K23"/>
    <mergeCell ref="L18:M23"/>
    <mergeCell ref="L1:M6"/>
    <mergeCell ref="A18:A33"/>
    <mergeCell ref="B18:C23"/>
    <mergeCell ref="D18:E23"/>
    <mergeCell ref="A34:A49"/>
    <mergeCell ref="A50:A64"/>
    <mergeCell ref="B50:C55"/>
    <mergeCell ref="D50:E55"/>
    <mergeCell ref="F65:G70"/>
    <mergeCell ref="H65:I70"/>
    <mergeCell ref="J65:K70"/>
    <mergeCell ref="L65:M70"/>
    <mergeCell ref="A65:A79"/>
    <mergeCell ref="P81:Q86"/>
    <mergeCell ref="A96:A110"/>
    <mergeCell ref="B81:C86"/>
    <mergeCell ref="D81:E86"/>
    <mergeCell ref="F81:G86"/>
    <mergeCell ref="H81:I86"/>
    <mergeCell ref="A80:A95"/>
  </mergeCell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N395"/>
  <sheetViews>
    <sheetView topLeftCell="K2" zoomScale="80" zoomScaleNormal="80" workbookViewId="0">
      <selection activeCell="H8" sqref="H8"/>
    </sheetView>
  </sheetViews>
  <sheetFormatPr defaultRowHeight="14.25"/>
  <cols>
    <col min="1" max="2" width="9.140625" style="51" hidden="1" customWidth="1"/>
    <col min="3" max="3" width="21.5703125" style="51" hidden="1" customWidth="1"/>
    <col min="4" max="5" width="9.140625" style="6" hidden="1" customWidth="1"/>
    <col min="6" max="6" width="67.42578125" style="5" customWidth="1"/>
    <col min="7" max="7" width="27.7109375" style="5" customWidth="1"/>
    <col min="8" max="8" width="11.85546875" style="6" customWidth="1"/>
    <col min="9" max="9" width="6.42578125" style="33" customWidth="1"/>
    <col min="10" max="10" width="80.7109375" style="33" customWidth="1"/>
    <col min="11" max="11" width="9.7109375" style="33" customWidth="1"/>
    <col min="12" max="12" width="80.7109375" style="3" customWidth="1"/>
    <col min="13" max="13" width="9.7109375" style="33" customWidth="1"/>
    <col min="14" max="14" width="80.7109375" style="33" customWidth="1"/>
    <col min="15" max="16384" width="9.140625" style="6"/>
  </cols>
  <sheetData>
    <row r="1" spans="1:14" ht="60.75" hidden="1" thickBot="1">
      <c r="A1" s="50" t="s">
        <v>92</v>
      </c>
      <c r="B1" s="50" t="s">
        <v>112</v>
      </c>
      <c r="C1" s="50" t="s">
        <v>108</v>
      </c>
      <c r="D1" s="49" t="s">
        <v>109</v>
      </c>
      <c r="F1"/>
      <c r="G1"/>
      <c r="L1" s="79"/>
    </row>
    <row r="2" spans="1:14" s="5" customFormat="1" ht="57.75" customHeight="1" thickBot="1">
      <c r="A2" s="33" t="s">
        <v>9</v>
      </c>
      <c r="B2" s="33" t="s">
        <v>111</v>
      </c>
      <c r="C2" s="33" t="str">
        <f>REPT('Passo 7'!B8,1)</f>
        <v/>
      </c>
      <c r="D2" s="33" t="str">
        <f>REPT('Passo 7'!C8,1)</f>
        <v/>
      </c>
      <c r="F2" s="76" t="s">
        <v>92</v>
      </c>
      <c r="G2" s="5" t="s">
        <v>119</v>
      </c>
      <c r="I2" s="220" t="s">
        <v>145</v>
      </c>
      <c r="J2" s="221"/>
      <c r="K2" s="220" t="s">
        <v>146</v>
      </c>
      <c r="L2" s="221"/>
      <c r="M2" s="220" t="s">
        <v>147</v>
      </c>
      <c r="N2" s="221"/>
    </row>
    <row r="3" spans="1:14" ht="57.75" thickBot="1">
      <c r="A3" s="51" t="s">
        <v>9</v>
      </c>
      <c r="B3" s="51" t="s">
        <v>111</v>
      </c>
      <c r="C3" s="51" t="str">
        <f>REPT('Passo 7'!B9,1)</f>
        <v/>
      </c>
      <c r="D3" s="51" t="str">
        <f>REPT('Passo 7'!C9,1)</f>
        <v/>
      </c>
      <c r="F3" s="73" t="s">
        <v>109</v>
      </c>
      <c r="I3" s="99" t="s">
        <v>151</v>
      </c>
      <c r="J3" s="100" t="s">
        <v>152</v>
      </c>
      <c r="K3" s="99" t="s">
        <v>153</v>
      </c>
      <c r="L3" s="100" t="s">
        <v>154</v>
      </c>
      <c r="M3" s="99" t="s">
        <v>153</v>
      </c>
      <c r="N3" s="100" t="s">
        <v>132</v>
      </c>
    </row>
    <row r="4" spans="1:14" ht="45" customHeight="1" thickBot="1">
      <c r="A4" s="51" t="s">
        <v>9</v>
      </c>
      <c r="B4" s="51" t="s">
        <v>111</v>
      </c>
      <c r="C4" s="51" t="str">
        <f>REPT('Passo 7'!B10,1)</f>
        <v/>
      </c>
      <c r="D4" s="51" t="str">
        <f>REPT('Passo 7'!C10,1)</f>
        <v/>
      </c>
      <c r="I4" s="97">
        <v>1</v>
      </c>
      <c r="J4" s="95"/>
      <c r="K4" s="97"/>
      <c r="L4" s="95"/>
      <c r="M4" s="97"/>
      <c r="N4" s="95"/>
    </row>
    <row r="5" spans="1:14" ht="58.5" thickBot="1">
      <c r="A5" s="51" t="s">
        <v>9</v>
      </c>
      <c r="B5" s="51" t="s">
        <v>111</v>
      </c>
      <c r="C5" s="51" t="str">
        <f>REPT('Passo 7'!B11,1)</f>
        <v/>
      </c>
      <c r="D5" s="51" t="str">
        <f>REPT('Passo 7'!C11,1)</f>
        <v/>
      </c>
      <c r="F5" s="73" t="s">
        <v>108</v>
      </c>
      <c r="G5" s="74" t="s">
        <v>174</v>
      </c>
      <c r="H5"/>
      <c r="I5" s="97">
        <v>2</v>
      </c>
      <c r="J5" s="95"/>
      <c r="K5" s="97"/>
      <c r="L5" s="95"/>
      <c r="M5" s="97"/>
      <c r="N5" s="95"/>
    </row>
    <row r="6" spans="1:14" ht="57.75">
      <c r="A6" s="51" t="s">
        <v>9</v>
      </c>
      <c r="B6" s="51" t="s">
        <v>111</v>
      </c>
      <c r="C6" s="51" t="str">
        <f>REPT('Passo 7'!B12,1)</f>
        <v/>
      </c>
      <c r="D6" s="51" t="str">
        <f>REPT('Passo 7'!C12,1)</f>
        <v/>
      </c>
      <c r="F6" s="5" t="s">
        <v>111</v>
      </c>
      <c r="G6" s="71">
        <v>9</v>
      </c>
      <c r="H6"/>
      <c r="I6" s="97">
        <v>3</v>
      </c>
      <c r="J6" s="95"/>
      <c r="K6" s="97"/>
      <c r="L6" s="95"/>
      <c r="M6" s="97"/>
      <c r="N6" s="95"/>
    </row>
    <row r="7" spans="1:14" ht="58.5" thickBot="1">
      <c r="A7" s="51" t="s">
        <v>9</v>
      </c>
      <c r="B7" s="51" t="s">
        <v>111</v>
      </c>
      <c r="C7" s="51" t="str">
        <f>REPT('Passo 7'!B13,1)</f>
        <v/>
      </c>
      <c r="D7" s="51" t="str">
        <f>REPT('Passo 7'!C13,1)</f>
        <v/>
      </c>
      <c r="F7" s="5" t="s">
        <v>14</v>
      </c>
      <c r="G7" s="71">
        <v>9</v>
      </c>
      <c r="H7"/>
      <c r="I7" s="97">
        <v>4</v>
      </c>
      <c r="J7" s="95"/>
      <c r="K7" s="97"/>
      <c r="L7" s="95"/>
      <c r="M7" s="97"/>
      <c r="N7" s="95"/>
    </row>
    <row r="8" spans="1:14" ht="58.5" thickBot="1">
      <c r="A8" s="51" t="s">
        <v>9</v>
      </c>
      <c r="B8" s="51" t="s">
        <v>111</v>
      </c>
      <c r="C8" s="51" t="str">
        <f>REPT('Passo 7'!B14,1)</f>
        <v/>
      </c>
      <c r="D8" s="51" t="str">
        <f>REPT('Passo 7'!C14,1)</f>
        <v/>
      </c>
      <c r="F8" s="5" t="s">
        <v>17</v>
      </c>
      <c r="G8" s="71">
        <v>7</v>
      </c>
      <c r="H8"/>
      <c r="I8" s="97">
        <v>5</v>
      </c>
      <c r="J8" s="95"/>
      <c r="K8" s="97"/>
      <c r="L8" s="95"/>
      <c r="M8" s="97"/>
      <c r="N8" s="95"/>
    </row>
    <row r="9" spans="1:14" ht="57.75">
      <c r="A9" s="51" t="s">
        <v>9</v>
      </c>
      <c r="B9" s="51" t="s">
        <v>111</v>
      </c>
      <c r="C9" s="51" t="str">
        <f>REPT('Passo 7'!B15,1)</f>
        <v/>
      </c>
      <c r="D9" s="51" t="str">
        <f>REPT('Passo 7'!C15,1)</f>
        <v/>
      </c>
      <c r="F9" s="5" t="s">
        <v>34</v>
      </c>
      <c r="G9" s="71">
        <v>8</v>
      </c>
      <c r="H9"/>
      <c r="I9" s="97">
        <v>6</v>
      </c>
      <c r="J9" s="95"/>
      <c r="K9" s="97"/>
      <c r="L9" s="95"/>
      <c r="M9" s="97"/>
      <c r="N9" s="95"/>
    </row>
    <row r="10" spans="1:14" ht="57">
      <c r="A10" s="51" t="s">
        <v>9</v>
      </c>
      <c r="B10" s="51" t="s">
        <v>111</v>
      </c>
      <c r="C10" s="51" t="str">
        <f>REPT('Passo 7'!B16,1)</f>
        <v/>
      </c>
      <c r="D10" s="51" t="str">
        <f>REPT('Passo 7'!C16,1)</f>
        <v/>
      </c>
      <c r="F10" s="5" t="s">
        <v>31</v>
      </c>
      <c r="G10" s="71">
        <v>19</v>
      </c>
      <c r="I10" s="97">
        <v>7</v>
      </c>
      <c r="J10" s="95"/>
      <c r="K10" s="97"/>
      <c r="L10" s="95"/>
      <c r="M10" s="97"/>
      <c r="N10" s="95"/>
    </row>
    <row r="11" spans="1:14" ht="71.25">
      <c r="A11" s="51" t="s">
        <v>3</v>
      </c>
      <c r="B11" s="51" t="s">
        <v>14</v>
      </c>
      <c r="C11" s="51" t="str">
        <f>REPT('Passo 7'!B25,1)</f>
        <v/>
      </c>
      <c r="D11" s="51" t="str">
        <f>REPT('Passo 7'!C25,1)</f>
        <v/>
      </c>
      <c r="F11" s="5" t="s">
        <v>53</v>
      </c>
      <c r="G11" s="71">
        <v>8</v>
      </c>
      <c r="I11" s="97">
        <v>8</v>
      </c>
      <c r="J11" s="95"/>
      <c r="K11" s="97"/>
      <c r="L11" s="95"/>
      <c r="M11" s="97"/>
      <c r="N11" s="95"/>
    </row>
    <row r="12" spans="1:14" ht="71.25">
      <c r="A12" s="51" t="s">
        <v>3</v>
      </c>
      <c r="B12" s="51" t="s">
        <v>14</v>
      </c>
      <c r="C12" s="51" t="str">
        <f>REPT('Passo 7'!B26,1)</f>
        <v/>
      </c>
      <c r="D12" s="51" t="str">
        <f>REPT('Passo 7'!C26,1)</f>
        <v/>
      </c>
      <c r="F12" s="72"/>
      <c r="G12" s="71">
        <v>8</v>
      </c>
      <c r="I12" s="97">
        <v>9</v>
      </c>
      <c r="J12" s="95"/>
      <c r="K12" s="97"/>
      <c r="L12" s="95"/>
      <c r="M12" s="97"/>
      <c r="N12" s="95"/>
    </row>
    <row r="13" spans="1:14" ht="71.25">
      <c r="A13" s="51" t="s">
        <v>3</v>
      </c>
      <c r="B13" s="51" t="s">
        <v>14</v>
      </c>
      <c r="C13" s="51" t="str">
        <f>REPT('Passo 7'!B27,1)</f>
        <v/>
      </c>
      <c r="D13" s="51" t="str">
        <f>REPT('Passo 7'!C27,1)</f>
        <v/>
      </c>
      <c r="F13" s="5" t="s">
        <v>40</v>
      </c>
      <c r="G13" s="71">
        <v>16</v>
      </c>
      <c r="I13" s="97">
        <v>10</v>
      </c>
      <c r="J13" s="95"/>
      <c r="K13" s="97"/>
      <c r="L13" s="95"/>
      <c r="M13" s="97"/>
      <c r="N13" s="95"/>
    </row>
    <row r="14" spans="1:14" ht="71.25">
      <c r="A14" s="51" t="s">
        <v>3</v>
      </c>
      <c r="B14" s="51" t="s">
        <v>14</v>
      </c>
      <c r="C14" s="51" t="str">
        <f>REPT('Passo 7'!B28,1)</f>
        <v/>
      </c>
      <c r="D14" s="51" t="str">
        <f>REPT('Passo 7'!C28,1)</f>
        <v/>
      </c>
      <c r="F14" s="72"/>
      <c r="G14" s="71">
        <v>16</v>
      </c>
      <c r="I14" s="97">
        <v>11</v>
      </c>
      <c r="J14" s="95"/>
      <c r="K14" s="97"/>
      <c r="L14" s="95"/>
      <c r="M14" s="97"/>
      <c r="N14" s="95"/>
    </row>
    <row r="15" spans="1:14" ht="71.25">
      <c r="A15" s="51" t="s">
        <v>3</v>
      </c>
      <c r="B15" s="51" t="s">
        <v>14</v>
      </c>
      <c r="C15" s="51" t="str">
        <f>REPT('Passo 7'!B29,1)</f>
        <v/>
      </c>
      <c r="D15" s="51" t="str">
        <f>REPT('Passo 7'!C29,1)</f>
        <v/>
      </c>
      <c r="F15" s="5" t="s">
        <v>113</v>
      </c>
      <c r="G15" s="71">
        <v>10</v>
      </c>
      <c r="I15" s="97">
        <v>12</v>
      </c>
      <c r="J15" s="95"/>
      <c r="K15" s="97"/>
      <c r="L15" s="95"/>
      <c r="M15" s="97"/>
      <c r="N15" s="95"/>
    </row>
    <row r="16" spans="1:14" ht="71.25">
      <c r="A16" s="51" t="s">
        <v>3</v>
      </c>
      <c r="B16" s="51" t="s">
        <v>14</v>
      </c>
      <c r="C16" s="51" t="str">
        <f>REPT('Passo 7'!B30,1)</f>
        <v/>
      </c>
      <c r="D16" s="51" t="str">
        <f>REPT('Passo 7'!C30,1)</f>
        <v/>
      </c>
      <c r="F16" s="72"/>
      <c r="G16" s="71">
        <v>10</v>
      </c>
      <c r="I16" s="97">
        <v>13</v>
      </c>
      <c r="J16" s="95"/>
      <c r="K16" s="97"/>
      <c r="L16" s="95"/>
      <c r="M16" s="97"/>
      <c r="N16" s="95"/>
    </row>
    <row r="17" spans="1:14" ht="71.25">
      <c r="A17" s="51" t="s">
        <v>3</v>
      </c>
      <c r="B17" s="51" t="s">
        <v>14</v>
      </c>
      <c r="C17" s="51" t="str">
        <f>REPT('Passo 7'!B31,1)</f>
        <v/>
      </c>
      <c r="D17" s="51" t="str">
        <f>REPT('Passo 7'!C31,1)</f>
        <v/>
      </c>
      <c r="F17" s="5" t="s">
        <v>15</v>
      </c>
      <c r="G17" s="71">
        <v>9</v>
      </c>
      <c r="I17" s="97">
        <v>14</v>
      </c>
      <c r="J17" s="95"/>
      <c r="K17" s="97"/>
      <c r="L17" s="95"/>
      <c r="M17" s="97"/>
      <c r="N17" s="95"/>
    </row>
    <row r="18" spans="1:14" ht="71.25">
      <c r="A18" s="51" t="s">
        <v>3</v>
      </c>
      <c r="B18" s="51" t="s">
        <v>14</v>
      </c>
      <c r="C18" s="51" t="str">
        <f>REPT('Passo 7'!B32,1)</f>
        <v/>
      </c>
      <c r="D18" s="51" t="str">
        <f>REPT('Passo 7'!C32,1)</f>
        <v/>
      </c>
      <c r="F18" s="72"/>
      <c r="G18" s="71">
        <v>9</v>
      </c>
      <c r="I18" s="97">
        <v>15</v>
      </c>
      <c r="J18" s="95"/>
      <c r="K18" s="97"/>
      <c r="L18" s="95"/>
      <c r="M18" s="97"/>
      <c r="N18" s="95"/>
    </row>
    <row r="19" spans="1:14" ht="71.25">
      <c r="A19" s="51" t="s">
        <v>3</v>
      </c>
      <c r="B19" s="51" t="s">
        <v>14</v>
      </c>
      <c r="C19" s="51" t="str">
        <f>REPT('Passo 7'!B33,1)</f>
        <v/>
      </c>
      <c r="D19" s="51" t="str">
        <f>REPT('Passo 7'!C33,1)</f>
        <v/>
      </c>
      <c r="F19" s="5" t="s">
        <v>16</v>
      </c>
      <c r="G19" s="71">
        <v>9</v>
      </c>
      <c r="I19" s="97">
        <v>16</v>
      </c>
      <c r="J19" s="2"/>
      <c r="K19" s="97"/>
      <c r="L19" s="2"/>
      <c r="M19" s="97"/>
      <c r="N19" s="2"/>
    </row>
    <row r="20" spans="1:14" ht="57">
      <c r="A20" s="51" t="s">
        <v>4</v>
      </c>
      <c r="B20" s="51" t="s">
        <v>17</v>
      </c>
      <c r="C20" s="51" t="str">
        <f>REPT('Passo 7'!B41,1)</f>
        <v/>
      </c>
      <c r="D20" s="51" t="str">
        <f>REPT('Passo 7'!C41,1)</f>
        <v/>
      </c>
      <c r="F20" s="72"/>
      <c r="G20" s="71">
        <v>9</v>
      </c>
      <c r="I20" s="97">
        <v>17</v>
      </c>
      <c r="J20" s="2"/>
      <c r="K20" s="101"/>
      <c r="L20" s="2"/>
      <c r="M20" s="97"/>
      <c r="N20" s="2"/>
    </row>
    <row r="21" spans="1:14" ht="57">
      <c r="A21" s="51" t="s">
        <v>4</v>
      </c>
      <c r="B21" s="51" t="s">
        <v>17</v>
      </c>
      <c r="C21" s="51" t="str">
        <f>REPT('Passo 7'!B42,1)</f>
        <v/>
      </c>
      <c r="D21" s="51" t="str">
        <f>REPT('Passo 7'!C42,1)</f>
        <v/>
      </c>
      <c r="F21" s="5" t="s">
        <v>52</v>
      </c>
      <c r="G21" s="71">
        <v>16</v>
      </c>
      <c r="I21" s="97">
        <v>18</v>
      </c>
      <c r="J21" s="2"/>
      <c r="K21" s="101"/>
      <c r="L21" s="2"/>
      <c r="M21" s="97"/>
      <c r="N21" s="2"/>
    </row>
    <row r="22" spans="1:14" ht="57">
      <c r="A22" s="51" t="s">
        <v>4</v>
      </c>
      <c r="B22" s="51" t="s">
        <v>17</v>
      </c>
      <c r="C22" s="51" t="str">
        <f>REPT('Passo 7'!B43,1)</f>
        <v/>
      </c>
      <c r="D22" s="51" t="str">
        <f>REPT('Passo 7'!C43,1)</f>
        <v/>
      </c>
      <c r="F22" s="72"/>
      <c r="G22" s="71">
        <v>16</v>
      </c>
      <c r="I22" s="97">
        <v>19</v>
      </c>
      <c r="J22" s="2"/>
      <c r="K22" s="101"/>
      <c r="L22" s="2"/>
      <c r="M22" s="97"/>
      <c r="N22" s="2"/>
    </row>
    <row r="23" spans="1:14" ht="57">
      <c r="A23" s="51" t="s">
        <v>4</v>
      </c>
      <c r="B23" s="51" t="s">
        <v>17</v>
      </c>
      <c r="C23" s="51" t="str">
        <f>REPT('Passo 7'!B44,1)</f>
        <v/>
      </c>
      <c r="D23" s="51" t="str">
        <f>REPT('Passo 7'!C44,1)</f>
        <v/>
      </c>
      <c r="F23" s="5" t="s">
        <v>70</v>
      </c>
      <c r="G23" s="71">
        <v>9</v>
      </c>
      <c r="I23" s="97">
        <v>20</v>
      </c>
      <c r="J23" s="2"/>
      <c r="K23" s="101"/>
      <c r="L23" s="2"/>
      <c r="M23" s="97"/>
      <c r="N23" s="2"/>
    </row>
    <row r="24" spans="1:14" ht="57">
      <c r="A24" s="51" t="s">
        <v>4</v>
      </c>
      <c r="B24" s="51" t="s">
        <v>17</v>
      </c>
      <c r="C24" s="51" t="str">
        <f>REPT('Passo 7'!B45,1)</f>
        <v/>
      </c>
      <c r="D24" s="51" t="str">
        <f>REPT('Passo 7'!C45,1)</f>
        <v/>
      </c>
      <c r="F24" s="72"/>
      <c r="G24" s="71">
        <v>9</v>
      </c>
      <c r="I24" s="97">
        <v>21</v>
      </c>
      <c r="J24" s="2"/>
      <c r="K24" s="101"/>
      <c r="L24" s="2"/>
      <c r="M24" s="97"/>
      <c r="N24" s="2"/>
    </row>
    <row r="25" spans="1:14" ht="57">
      <c r="A25" s="51" t="s">
        <v>4</v>
      </c>
      <c r="B25" s="51" t="s">
        <v>17</v>
      </c>
      <c r="C25" s="51" t="str">
        <f>REPT('Passo 7'!B46,1)</f>
        <v/>
      </c>
      <c r="D25" s="51" t="str">
        <f>REPT('Passo 7'!C46,1)</f>
        <v/>
      </c>
      <c r="F25" s="5" t="s">
        <v>62</v>
      </c>
      <c r="G25" s="71">
        <v>19</v>
      </c>
      <c r="I25" s="97">
        <v>22</v>
      </c>
      <c r="J25" s="2"/>
      <c r="K25" s="101"/>
      <c r="L25" s="2"/>
      <c r="M25" s="97"/>
      <c r="N25" s="2"/>
    </row>
    <row r="26" spans="1:14" ht="57">
      <c r="A26" s="51" t="s">
        <v>4</v>
      </c>
      <c r="B26" s="51" t="s">
        <v>17</v>
      </c>
      <c r="C26" s="51" t="str">
        <f>REPT('Passo 7'!B47,1)</f>
        <v/>
      </c>
      <c r="D26" s="51" t="str">
        <f>REPT('Passo 7'!C47,1)</f>
        <v/>
      </c>
      <c r="F26" s="72"/>
      <c r="G26" s="71">
        <v>19</v>
      </c>
      <c r="I26" s="97">
        <v>23</v>
      </c>
      <c r="J26" s="2"/>
      <c r="K26" s="101"/>
      <c r="L26" s="2"/>
      <c r="M26" s="97"/>
      <c r="N26" s="2"/>
    </row>
    <row r="27" spans="1:14" ht="72" thickBot="1">
      <c r="A27" s="51" t="s">
        <v>5</v>
      </c>
      <c r="B27" s="51" t="s">
        <v>34</v>
      </c>
      <c r="C27" s="51" t="str">
        <f>REPT('Passo 7'!B57,1)</f>
        <v/>
      </c>
      <c r="D27" s="51" t="str">
        <f>REPT('Passo 7'!C57,1)</f>
        <v/>
      </c>
      <c r="F27" s="5" t="s">
        <v>85</v>
      </c>
      <c r="G27" s="71">
        <v>9</v>
      </c>
      <c r="I27" s="97">
        <v>24</v>
      </c>
      <c r="J27" s="2"/>
      <c r="K27" s="101"/>
      <c r="L27" s="2"/>
      <c r="M27" s="97"/>
      <c r="N27" s="2"/>
    </row>
    <row r="28" spans="1:14" ht="72" thickBot="1">
      <c r="A28" s="51" t="s">
        <v>5</v>
      </c>
      <c r="B28" s="51" t="s">
        <v>34</v>
      </c>
      <c r="C28" s="51" t="str">
        <f>REPT('Passo 7'!B58,1)</f>
        <v/>
      </c>
      <c r="D28" s="51" t="str">
        <f>REPT('Passo 7'!C58,1)</f>
        <v/>
      </c>
      <c r="F28" s="72"/>
      <c r="G28" s="71">
        <v>9</v>
      </c>
      <c r="I28" s="97">
        <v>25</v>
      </c>
      <c r="J28" s="2"/>
      <c r="K28" s="101"/>
      <c r="L28" s="2"/>
      <c r="M28" s="97"/>
      <c r="N28" s="2"/>
    </row>
    <row r="29" spans="1:14" ht="71.25">
      <c r="A29" s="51" t="s">
        <v>5</v>
      </c>
      <c r="B29" s="51" t="s">
        <v>34</v>
      </c>
      <c r="C29" s="51" t="str">
        <f>REPT('Passo 7'!B59,1)</f>
        <v/>
      </c>
      <c r="D29" s="51" t="str">
        <f>REPT('Passo 7'!C59,1)</f>
        <v/>
      </c>
      <c r="F29" s="5" t="s">
        <v>50</v>
      </c>
      <c r="G29" s="71">
        <v>9</v>
      </c>
      <c r="I29" s="97">
        <v>26</v>
      </c>
      <c r="J29" s="2"/>
      <c r="K29" s="101"/>
      <c r="L29" s="2"/>
      <c r="M29" s="101"/>
      <c r="N29" s="2"/>
    </row>
    <row r="30" spans="1:14" ht="72" thickBot="1">
      <c r="A30" s="51" t="s">
        <v>5</v>
      </c>
      <c r="B30" s="51" t="s">
        <v>34</v>
      </c>
      <c r="C30" s="51" t="str">
        <f>REPT('Passo 7'!B60,1)</f>
        <v/>
      </c>
      <c r="D30" s="51" t="str">
        <f>REPT('Passo 7'!C60,1)</f>
        <v/>
      </c>
      <c r="F30" s="72"/>
      <c r="G30" s="71">
        <v>9</v>
      </c>
      <c r="I30" s="97">
        <v>27</v>
      </c>
      <c r="J30" s="2"/>
      <c r="K30" s="101"/>
      <c r="L30" s="2"/>
      <c r="M30" s="101"/>
      <c r="N30" s="2"/>
    </row>
    <row r="31" spans="1:14" ht="71.25">
      <c r="A31" s="51" t="s">
        <v>5</v>
      </c>
      <c r="B31" s="51" t="s">
        <v>34</v>
      </c>
      <c r="C31" s="51" t="str">
        <f>REPT('Passo 7'!B61,1)</f>
        <v/>
      </c>
      <c r="D31" s="51" t="str">
        <f>REPT('Passo 7'!C61,1)</f>
        <v/>
      </c>
      <c r="F31" s="5" t="s">
        <v>55</v>
      </c>
      <c r="G31" s="71">
        <v>8</v>
      </c>
      <c r="I31" s="97">
        <v>28</v>
      </c>
      <c r="J31" s="2"/>
      <c r="K31" s="101"/>
      <c r="L31" s="2"/>
      <c r="M31" s="101"/>
      <c r="N31" s="2"/>
    </row>
    <row r="32" spans="1:14" ht="71.25">
      <c r="A32" s="51" t="s">
        <v>5</v>
      </c>
      <c r="B32" s="51" t="s">
        <v>34</v>
      </c>
      <c r="C32" s="51" t="str">
        <f>REPT('Passo 7'!B62,1)</f>
        <v/>
      </c>
      <c r="D32" s="51" t="str">
        <f>REPT('Passo 7'!C62,1)</f>
        <v/>
      </c>
      <c r="F32" s="72"/>
      <c r="G32" s="71">
        <v>8</v>
      </c>
      <c r="I32" s="97">
        <v>29</v>
      </c>
      <c r="J32" s="2"/>
      <c r="K32" s="101"/>
      <c r="L32" s="2"/>
      <c r="M32" s="101"/>
      <c r="N32" s="2"/>
    </row>
    <row r="33" spans="1:14" ht="71.25">
      <c r="A33" s="51" t="s">
        <v>5</v>
      </c>
      <c r="B33" s="51" t="s">
        <v>34</v>
      </c>
      <c r="C33" s="51" t="str">
        <f>REPT('Passo 7'!B63,1)</f>
        <v/>
      </c>
      <c r="D33" s="51" t="str">
        <f>REPT('Passo 7'!C63,1)</f>
        <v/>
      </c>
      <c r="F33" s="5" t="s">
        <v>89</v>
      </c>
      <c r="G33" s="71">
        <v>9</v>
      </c>
      <c r="I33" s="97">
        <v>30</v>
      </c>
      <c r="J33" s="2"/>
      <c r="K33" s="101"/>
      <c r="L33" s="2"/>
      <c r="M33" s="101"/>
      <c r="N33" s="2"/>
    </row>
    <row r="34" spans="1:14" ht="71.25">
      <c r="A34" s="51" t="s">
        <v>5</v>
      </c>
      <c r="B34" s="51" t="s">
        <v>34</v>
      </c>
      <c r="C34" s="51" t="str">
        <f>REPT('Passo 7'!B64,1)</f>
        <v/>
      </c>
      <c r="D34" s="51" t="str">
        <f>REPT('Passo 7'!C64,1)</f>
        <v/>
      </c>
      <c r="F34" s="72"/>
      <c r="G34" s="71">
        <v>9</v>
      </c>
      <c r="I34" s="97">
        <v>31</v>
      </c>
      <c r="J34" s="2"/>
      <c r="K34" s="101"/>
      <c r="L34" s="2"/>
      <c r="M34" s="101"/>
      <c r="N34" s="2"/>
    </row>
    <row r="35" spans="1:14" ht="85.5">
      <c r="A35" s="51" t="s">
        <v>6</v>
      </c>
      <c r="B35" s="51" t="s">
        <v>31</v>
      </c>
      <c r="C35" s="51" t="str">
        <f>REPT('Passo 7'!B72,1)</f>
        <v/>
      </c>
      <c r="D35" s="51" t="str">
        <f>REPT('Passo 7'!C72,1)</f>
        <v/>
      </c>
      <c r="F35" s="5" t="s">
        <v>65</v>
      </c>
      <c r="G35" s="71">
        <v>9</v>
      </c>
      <c r="I35" s="97">
        <v>32</v>
      </c>
      <c r="J35" s="2"/>
      <c r="K35" s="101"/>
      <c r="L35" s="2"/>
      <c r="M35" s="101"/>
      <c r="N35" s="2"/>
    </row>
    <row r="36" spans="1:14" ht="85.5">
      <c r="A36" s="51" t="s">
        <v>6</v>
      </c>
      <c r="B36" s="51" t="s">
        <v>31</v>
      </c>
      <c r="C36" s="51" t="str">
        <f>REPT('Passo 7'!B73,1)</f>
        <v/>
      </c>
      <c r="D36" s="51" t="str">
        <f>REPT('Passo 7'!C73,1)</f>
        <v/>
      </c>
      <c r="F36" s="72"/>
      <c r="G36" s="71">
        <v>9</v>
      </c>
      <c r="I36" s="97">
        <v>33</v>
      </c>
      <c r="J36" s="2"/>
      <c r="K36" s="101"/>
      <c r="L36" s="2"/>
      <c r="M36" s="101"/>
      <c r="N36" s="2"/>
    </row>
    <row r="37" spans="1:14" ht="85.5">
      <c r="A37" s="51" t="s">
        <v>6</v>
      </c>
      <c r="B37" s="51" t="s">
        <v>31</v>
      </c>
      <c r="C37" s="51" t="str">
        <f>REPT('Passo 7'!B74,1)</f>
        <v/>
      </c>
      <c r="D37" s="51" t="str">
        <f>REPT('Passo 7'!C74,1)</f>
        <v/>
      </c>
      <c r="F37" s="5" t="s">
        <v>72</v>
      </c>
      <c r="G37" s="71">
        <v>9</v>
      </c>
      <c r="I37" s="97">
        <v>34</v>
      </c>
      <c r="J37" s="2"/>
      <c r="K37" s="101"/>
      <c r="L37" s="2"/>
      <c r="M37" s="101"/>
      <c r="N37" s="2"/>
    </row>
    <row r="38" spans="1:14" ht="85.5">
      <c r="A38" s="51" t="s">
        <v>6</v>
      </c>
      <c r="B38" s="51" t="s">
        <v>31</v>
      </c>
      <c r="C38" s="51" t="str">
        <f>REPT('Passo 7'!B75,1)</f>
        <v/>
      </c>
      <c r="D38" s="51" t="str">
        <f>REPT('Passo 7'!C75,1)</f>
        <v/>
      </c>
      <c r="F38" s="72"/>
      <c r="G38" s="71">
        <v>9</v>
      </c>
      <c r="I38" s="97">
        <v>35</v>
      </c>
      <c r="J38" s="2"/>
      <c r="K38" s="101"/>
      <c r="L38" s="2"/>
      <c r="M38" s="101"/>
      <c r="N38" s="2"/>
    </row>
    <row r="39" spans="1:14" ht="85.5">
      <c r="A39" s="51" t="s">
        <v>6</v>
      </c>
      <c r="B39" s="51" t="s">
        <v>31</v>
      </c>
      <c r="C39" s="51" t="str">
        <f>REPT('Passo 7'!B76,1)</f>
        <v/>
      </c>
      <c r="D39" s="51" t="str">
        <f>REPT('Passo 7'!C76,1)</f>
        <v/>
      </c>
      <c r="F39" s="5" t="s">
        <v>77</v>
      </c>
      <c r="G39" s="71">
        <v>8</v>
      </c>
      <c r="I39" s="97">
        <v>36</v>
      </c>
      <c r="J39" s="2"/>
      <c r="K39" s="101"/>
      <c r="L39" s="2"/>
      <c r="M39" s="101"/>
      <c r="N39" s="2"/>
    </row>
    <row r="40" spans="1:14" ht="85.5">
      <c r="A40" s="51" t="s">
        <v>6</v>
      </c>
      <c r="B40" s="51" t="s">
        <v>31</v>
      </c>
      <c r="C40" s="51" t="str">
        <f>REPT('Passo 7'!B77,1)</f>
        <v/>
      </c>
      <c r="D40" s="51" t="str">
        <f>REPT('Passo 7'!C77,1)</f>
        <v/>
      </c>
      <c r="F40" s="72"/>
      <c r="G40" s="71">
        <v>8</v>
      </c>
      <c r="I40" s="97">
        <v>37</v>
      </c>
      <c r="J40" s="2"/>
      <c r="K40" s="101"/>
      <c r="L40" s="2"/>
      <c r="M40" s="101"/>
      <c r="N40" s="2"/>
    </row>
    <row r="41" spans="1:14" ht="85.5">
      <c r="A41" s="51" t="s">
        <v>6</v>
      </c>
      <c r="B41" s="51" t="s">
        <v>31</v>
      </c>
      <c r="C41" s="51" t="str">
        <f>REPT('Passo 7'!B78,1)</f>
        <v/>
      </c>
      <c r="D41" s="51" t="str">
        <f>REPT('Passo 7'!C78,1)</f>
        <v/>
      </c>
      <c r="F41" s="5" t="s">
        <v>82</v>
      </c>
      <c r="G41" s="71">
        <v>10</v>
      </c>
      <c r="I41" s="97">
        <v>38</v>
      </c>
      <c r="J41" s="2"/>
      <c r="K41" s="101"/>
      <c r="L41" s="2"/>
      <c r="M41" s="101"/>
      <c r="N41" s="2"/>
    </row>
    <row r="42" spans="1:14" ht="85.5">
      <c r="A42" s="51" t="s">
        <v>6</v>
      </c>
      <c r="B42" s="51" t="s">
        <v>31</v>
      </c>
      <c r="C42" s="51" t="str">
        <f>REPT('Passo 7'!B79,1)</f>
        <v/>
      </c>
      <c r="D42" s="51" t="str">
        <f>REPT('Passo 7'!C79,1)</f>
        <v/>
      </c>
      <c r="F42" s="72"/>
      <c r="G42" s="71">
        <v>10</v>
      </c>
      <c r="I42" s="97">
        <v>39</v>
      </c>
      <c r="J42" s="2"/>
      <c r="K42" s="101"/>
      <c r="L42" s="2"/>
      <c r="M42" s="101"/>
      <c r="N42" s="2"/>
    </row>
    <row r="43" spans="1:14" ht="85.5">
      <c r="A43" s="51" t="s">
        <v>6</v>
      </c>
      <c r="B43" s="51" t="s">
        <v>31</v>
      </c>
      <c r="C43" s="51" t="str">
        <f>REPT('Passo 7'!B80,1)</f>
        <v/>
      </c>
      <c r="D43" s="51" t="str">
        <f>REPT('Passo 7'!C80,1)</f>
        <v/>
      </c>
      <c r="F43" s="5" t="s">
        <v>90</v>
      </c>
      <c r="G43" s="71">
        <v>9</v>
      </c>
      <c r="I43" s="97">
        <v>40</v>
      </c>
      <c r="J43" s="2"/>
      <c r="K43" s="101"/>
      <c r="L43" s="2"/>
      <c r="M43" s="101"/>
      <c r="N43" s="2"/>
    </row>
    <row r="44" spans="1:14" ht="57">
      <c r="A44" s="51" t="s">
        <v>7</v>
      </c>
      <c r="B44" s="51" t="s">
        <v>53</v>
      </c>
      <c r="C44" s="51" t="str">
        <f>REPT('Passo 7'!B88,1)</f>
        <v/>
      </c>
      <c r="D44" s="51" t="str">
        <f>REPT('Passo 7'!C88,1)</f>
        <v/>
      </c>
      <c r="F44" s="72"/>
      <c r="G44" s="71">
        <v>9</v>
      </c>
      <c r="I44" s="97">
        <v>41</v>
      </c>
      <c r="J44" s="2"/>
      <c r="K44" s="101"/>
      <c r="L44" s="2"/>
      <c r="M44" s="101"/>
      <c r="N44" s="2"/>
    </row>
    <row r="45" spans="1:14" ht="57">
      <c r="A45" s="51" t="s">
        <v>7</v>
      </c>
      <c r="B45" s="51" t="s">
        <v>53</v>
      </c>
      <c r="C45" s="51" t="str">
        <f>REPT('Passo 7'!B89,1)</f>
        <v/>
      </c>
      <c r="D45" s="51" t="str">
        <f>REPT('Passo 7'!C89,1)</f>
        <v/>
      </c>
      <c r="F45" s="5" t="s">
        <v>67</v>
      </c>
      <c r="G45" s="71">
        <v>9</v>
      </c>
      <c r="I45" s="97">
        <v>42</v>
      </c>
      <c r="J45" s="2"/>
      <c r="K45" s="101"/>
      <c r="L45" s="2"/>
      <c r="M45" s="101"/>
      <c r="N45" s="2"/>
    </row>
    <row r="46" spans="1:14" ht="57">
      <c r="A46" s="51" t="s">
        <v>7</v>
      </c>
      <c r="B46" s="51" t="s">
        <v>53</v>
      </c>
      <c r="C46" s="51" t="str">
        <f>REPT('Passo 7'!B90,1)</f>
        <v/>
      </c>
      <c r="D46" s="51" t="str">
        <f>REPT('Passo 7'!C90,1)</f>
        <v/>
      </c>
      <c r="F46" s="72"/>
      <c r="G46" s="71">
        <v>9</v>
      </c>
      <c r="I46" s="97">
        <v>43</v>
      </c>
      <c r="J46" s="2"/>
      <c r="K46" s="101"/>
      <c r="L46" s="2"/>
      <c r="M46" s="101"/>
      <c r="N46" s="2"/>
    </row>
    <row r="47" spans="1:14" ht="57">
      <c r="A47" s="51" t="s">
        <v>7</v>
      </c>
      <c r="B47" s="51" t="s">
        <v>53</v>
      </c>
      <c r="C47" s="51" t="str">
        <f>REPT('Passo 7'!B91,1)</f>
        <v/>
      </c>
      <c r="D47" s="51" t="str">
        <f>REPT('Passo 7'!C91,1)</f>
        <v/>
      </c>
      <c r="F47" s="5" t="s">
        <v>49</v>
      </c>
      <c r="G47" s="71">
        <v>9</v>
      </c>
      <c r="I47" s="97">
        <v>44</v>
      </c>
      <c r="J47" s="2"/>
      <c r="K47" s="101"/>
      <c r="L47" s="2"/>
      <c r="M47" s="101"/>
      <c r="N47" s="2"/>
    </row>
    <row r="48" spans="1:14" ht="57">
      <c r="A48" s="51" t="s">
        <v>7</v>
      </c>
      <c r="B48" s="51" t="s">
        <v>53</v>
      </c>
      <c r="C48" s="51" t="str">
        <f>REPT('Passo 7'!B92,1)</f>
        <v/>
      </c>
      <c r="D48" s="51" t="str">
        <f>REPT('Passo 7'!C92,1)</f>
        <v/>
      </c>
      <c r="F48" s="72"/>
      <c r="G48" s="71">
        <v>9</v>
      </c>
      <c r="I48" s="97">
        <v>45</v>
      </c>
      <c r="J48" s="2"/>
      <c r="K48" s="101"/>
      <c r="L48" s="2"/>
      <c r="M48" s="101"/>
      <c r="N48" s="2"/>
    </row>
    <row r="49" spans="1:14" ht="57">
      <c r="A49" s="51" t="s">
        <v>7</v>
      </c>
      <c r="B49" s="51" t="s">
        <v>53</v>
      </c>
      <c r="C49" s="51" t="str">
        <f>REPT('Passo 7'!B93,1)</f>
        <v/>
      </c>
      <c r="D49" s="51" t="str">
        <f>REPT('Passo 7'!C93,1)</f>
        <v/>
      </c>
      <c r="F49" s="5" t="s">
        <v>60</v>
      </c>
      <c r="G49" s="71">
        <v>8</v>
      </c>
      <c r="I49" s="97">
        <v>46</v>
      </c>
      <c r="J49" s="2"/>
      <c r="K49" s="101"/>
      <c r="L49" s="2"/>
      <c r="M49" s="101"/>
      <c r="N49" s="2"/>
    </row>
    <row r="50" spans="1:14" ht="57">
      <c r="A50" s="51" t="s">
        <v>7</v>
      </c>
      <c r="B50" s="51" t="s">
        <v>53</v>
      </c>
      <c r="C50" s="51" t="str">
        <f>REPT('Passo 7'!B94,1)</f>
        <v/>
      </c>
      <c r="D50" s="51" t="str">
        <f>REPT('Passo 7'!C94,1)</f>
        <v/>
      </c>
      <c r="F50" s="72"/>
      <c r="G50" s="71">
        <v>8</v>
      </c>
      <c r="I50" s="97">
        <v>47</v>
      </c>
      <c r="J50" s="2"/>
      <c r="K50" s="101"/>
      <c r="L50" s="2"/>
      <c r="M50" s="101"/>
      <c r="N50" s="2"/>
    </row>
    <row r="51" spans="1:14" ht="57">
      <c r="A51" s="51" t="s">
        <v>7</v>
      </c>
      <c r="B51" s="51" t="s">
        <v>53</v>
      </c>
      <c r="C51" s="51" t="str">
        <f>REPT('Passo 7'!B95,1)</f>
        <v/>
      </c>
      <c r="D51" s="51" t="str">
        <f>REPT('Passo 7'!C95,1)</f>
        <v/>
      </c>
      <c r="F51" s="5" t="s">
        <v>59</v>
      </c>
      <c r="G51" s="71">
        <v>19</v>
      </c>
      <c r="I51" s="97">
        <v>48</v>
      </c>
      <c r="J51" s="2"/>
      <c r="K51" s="101"/>
      <c r="L51" s="2"/>
      <c r="M51" s="101"/>
      <c r="N51" s="2"/>
    </row>
    <row r="52" spans="1:14" ht="99.75">
      <c r="A52" s="51" t="s">
        <v>8</v>
      </c>
      <c r="B52" s="51" t="s">
        <v>40</v>
      </c>
      <c r="C52" s="51" t="str">
        <f>REPT('Passo 7'!B103,1)</f>
        <v/>
      </c>
      <c r="D52" s="51" t="str">
        <f>REPT('Passo 7'!C103,1)</f>
        <v/>
      </c>
      <c r="F52" s="72"/>
      <c r="G52" s="71">
        <v>19</v>
      </c>
      <c r="I52" s="97">
        <v>49</v>
      </c>
      <c r="J52" s="2"/>
      <c r="K52" s="101"/>
      <c r="L52" s="2"/>
      <c r="M52" s="101"/>
      <c r="N52" s="2"/>
    </row>
    <row r="53" spans="1:14" ht="99.75">
      <c r="A53" s="51" t="s">
        <v>8</v>
      </c>
      <c r="B53" s="51" t="s">
        <v>40</v>
      </c>
      <c r="C53" s="51" t="str">
        <f>REPT('Passo 7'!B104,1)</f>
        <v/>
      </c>
      <c r="D53" s="51" t="str">
        <f>REPT('Passo 7'!C104,1)</f>
        <v/>
      </c>
      <c r="F53" s="5" t="s">
        <v>84</v>
      </c>
      <c r="G53" s="71">
        <v>9</v>
      </c>
      <c r="I53" s="97">
        <v>50</v>
      </c>
      <c r="J53" s="2"/>
      <c r="K53" s="101"/>
      <c r="L53" s="2"/>
      <c r="M53" s="101"/>
      <c r="N53" s="2"/>
    </row>
    <row r="54" spans="1:14" ht="99.75">
      <c r="A54" s="51" t="s">
        <v>8</v>
      </c>
      <c r="B54" s="51" t="s">
        <v>40</v>
      </c>
      <c r="C54" s="51" t="str">
        <f>REPT('Passo 7'!B105,1)</f>
        <v/>
      </c>
      <c r="D54" s="51" t="str">
        <f>REPT('Passo 7'!C105,1)</f>
        <v/>
      </c>
      <c r="F54" s="72"/>
      <c r="G54" s="71">
        <v>9</v>
      </c>
      <c r="I54" s="97">
        <v>51</v>
      </c>
      <c r="J54" s="2"/>
      <c r="K54" s="101"/>
      <c r="L54" s="2"/>
      <c r="M54" s="101"/>
      <c r="N54" s="2"/>
    </row>
    <row r="55" spans="1:14" ht="99.75">
      <c r="A55" s="51" t="s">
        <v>8</v>
      </c>
      <c r="B55" s="51" t="s">
        <v>40</v>
      </c>
      <c r="C55" s="51" t="str">
        <f>REPT('Passo 7'!B106,1)</f>
        <v/>
      </c>
      <c r="D55" s="51" t="str">
        <f>REPT('Passo 7'!C106,1)</f>
        <v/>
      </c>
      <c r="F55" s="5" t="s">
        <v>69</v>
      </c>
      <c r="G55" s="71">
        <v>9</v>
      </c>
      <c r="I55" s="97">
        <v>52</v>
      </c>
      <c r="J55" s="2"/>
      <c r="K55" s="101"/>
      <c r="L55" s="2"/>
      <c r="M55" s="101"/>
      <c r="N55" s="2"/>
    </row>
    <row r="56" spans="1:14" ht="99.75">
      <c r="A56" s="51" t="s">
        <v>8</v>
      </c>
      <c r="B56" s="51" t="s">
        <v>40</v>
      </c>
      <c r="C56" s="51" t="str">
        <f>REPT('Passo 7'!B107,1)</f>
        <v/>
      </c>
      <c r="D56" s="51" t="str">
        <f>REPT('Passo 7'!C107,1)</f>
        <v/>
      </c>
      <c r="F56" s="72"/>
      <c r="G56" s="71">
        <v>9</v>
      </c>
      <c r="I56" s="97">
        <v>53</v>
      </c>
      <c r="J56" s="2"/>
      <c r="K56" s="101"/>
      <c r="L56" s="2"/>
      <c r="M56" s="101"/>
      <c r="N56" s="2"/>
    </row>
    <row r="57" spans="1:14" ht="99.75">
      <c r="A57" s="51" t="s">
        <v>8</v>
      </c>
      <c r="B57" s="51" t="s">
        <v>40</v>
      </c>
      <c r="C57" s="51" t="str">
        <f>REPT('Passo 7'!B108,1)</f>
        <v/>
      </c>
      <c r="D57" s="51" t="str">
        <f>REPT('Passo 7'!C108,1)</f>
        <v/>
      </c>
      <c r="F57" s="5" t="s">
        <v>47</v>
      </c>
      <c r="G57" s="71">
        <v>9</v>
      </c>
      <c r="I57" s="97">
        <v>54</v>
      </c>
      <c r="J57" s="2"/>
      <c r="K57" s="101"/>
      <c r="L57" s="2"/>
      <c r="M57" s="101"/>
      <c r="N57" s="2"/>
    </row>
    <row r="58" spans="1:14" ht="99.75">
      <c r="A58" s="51" t="s">
        <v>8</v>
      </c>
      <c r="B58" s="51" t="s">
        <v>40</v>
      </c>
      <c r="C58" s="51" t="str">
        <f>REPT('Passo 7'!B109,1)</f>
        <v/>
      </c>
      <c r="D58" s="51" t="str">
        <f>REPT('Passo 7'!C109,1)</f>
        <v/>
      </c>
      <c r="F58" s="72"/>
      <c r="G58" s="71">
        <v>9</v>
      </c>
      <c r="I58" s="97">
        <v>55</v>
      </c>
      <c r="J58" s="2"/>
      <c r="K58" s="101"/>
      <c r="L58" s="2"/>
      <c r="M58" s="101"/>
      <c r="N58" s="2"/>
    </row>
    <row r="59" spans="1:14" ht="99.75">
      <c r="A59" s="51" t="s">
        <v>8</v>
      </c>
      <c r="B59" s="51" t="s">
        <v>40</v>
      </c>
      <c r="C59" s="51" t="str">
        <f>REPT('Passo 7'!B110,1)</f>
        <v/>
      </c>
      <c r="D59" s="51" t="str">
        <f>REPT('Passo 7'!C110,1)</f>
        <v/>
      </c>
      <c r="F59" s="5" t="s">
        <v>56</v>
      </c>
      <c r="G59" s="71">
        <v>8</v>
      </c>
      <c r="I59" s="97">
        <v>56</v>
      </c>
      <c r="J59" s="2"/>
      <c r="K59" s="101"/>
      <c r="L59" s="2"/>
      <c r="M59" s="101"/>
      <c r="N59" s="2"/>
    </row>
    <row r="60" spans="1:14" ht="99.75">
      <c r="A60" s="51" t="s">
        <v>8</v>
      </c>
      <c r="B60" s="51" t="s">
        <v>40</v>
      </c>
      <c r="C60" s="51" t="str">
        <f>REPT('Passo 7'!D103,1)</f>
        <v/>
      </c>
      <c r="D60" s="51" t="str">
        <f>REPT('Passo 7'!E103,1)</f>
        <v/>
      </c>
      <c r="F60" s="72"/>
      <c r="G60" s="71">
        <v>8</v>
      </c>
      <c r="I60" s="97">
        <v>57</v>
      </c>
      <c r="J60" s="2"/>
      <c r="K60" s="101"/>
      <c r="L60" s="2"/>
      <c r="M60" s="101"/>
      <c r="N60" s="2"/>
    </row>
    <row r="61" spans="1:14" ht="99.75">
      <c r="A61" s="51" t="s">
        <v>8</v>
      </c>
      <c r="B61" s="51" t="s">
        <v>40</v>
      </c>
      <c r="C61" s="51" t="str">
        <f>REPT('Passo 7'!D104,1)</f>
        <v/>
      </c>
      <c r="D61" s="51" t="str">
        <f>REPT('Passo 7'!E104,1)</f>
        <v/>
      </c>
      <c r="F61" s="5" t="s">
        <v>11</v>
      </c>
      <c r="G61" s="71">
        <v>10</v>
      </c>
      <c r="I61" s="97">
        <v>58</v>
      </c>
      <c r="J61" s="2"/>
      <c r="K61" s="101"/>
      <c r="L61" s="2"/>
      <c r="M61" s="101"/>
      <c r="N61" s="2"/>
    </row>
    <row r="62" spans="1:14" ht="99.75">
      <c r="A62" s="51" t="s">
        <v>8</v>
      </c>
      <c r="B62" s="51" t="s">
        <v>40</v>
      </c>
      <c r="C62" s="51" t="str">
        <f>REPT('Passo 7'!D105,1)</f>
        <v/>
      </c>
      <c r="D62" s="51" t="str">
        <f>REPT('Passo 7'!E105,1)</f>
        <v/>
      </c>
      <c r="F62" s="72"/>
      <c r="G62" s="71">
        <v>10</v>
      </c>
      <c r="I62" s="97">
        <v>59</v>
      </c>
      <c r="J62" s="2"/>
      <c r="K62" s="101"/>
      <c r="L62" s="2"/>
      <c r="M62" s="101"/>
      <c r="N62" s="2"/>
    </row>
    <row r="63" spans="1:14" ht="99.75">
      <c r="A63" s="51" t="s">
        <v>8</v>
      </c>
      <c r="B63" s="51" t="s">
        <v>40</v>
      </c>
      <c r="C63" s="51" t="str">
        <f>REPT('Passo 7'!D106,1)</f>
        <v/>
      </c>
      <c r="D63" s="51" t="str">
        <f>REPT('Passo 7'!E106,1)</f>
        <v/>
      </c>
      <c r="F63" s="5" t="s">
        <v>12</v>
      </c>
      <c r="G63" s="71">
        <v>19</v>
      </c>
      <c r="I63" s="97">
        <v>60</v>
      </c>
      <c r="J63" s="2"/>
      <c r="K63" s="101"/>
      <c r="L63" s="2"/>
      <c r="M63" s="101"/>
      <c r="N63" s="2"/>
    </row>
    <row r="64" spans="1:14" ht="99.75">
      <c r="A64" s="51" t="s">
        <v>8</v>
      </c>
      <c r="B64" s="51" t="s">
        <v>40</v>
      </c>
      <c r="C64" s="51" t="str">
        <f>REPT('Passo 7'!D107,1)</f>
        <v/>
      </c>
      <c r="D64" s="51" t="str">
        <f>REPT('Passo 7'!E107,1)</f>
        <v/>
      </c>
      <c r="F64" s="72"/>
      <c r="G64" s="71">
        <v>19</v>
      </c>
      <c r="I64" s="97">
        <v>61</v>
      </c>
      <c r="J64" s="2"/>
      <c r="K64" s="101"/>
      <c r="L64" s="2"/>
      <c r="M64" s="101"/>
      <c r="N64" s="2"/>
    </row>
    <row r="65" spans="1:14" ht="99.75">
      <c r="A65" s="51" t="s">
        <v>8</v>
      </c>
      <c r="B65" s="51" t="s">
        <v>40</v>
      </c>
      <c r="C65" s="51" t="str">
        <f>REPT('Passo 7'!D108,1)</f>
        <v/>
      </c>
      <c r="D65" s="51" t="str">
        <f>REPT('Passo 7'!E108,1)</f>
        <v/>
      </c>
      <c r="F65" s="5" t="s">
        <v>54</v>
      </c>
      <c r="G65" s="71">
        <v>8</v>
      </c>
      <c r="I65" s="97">
        <v>62</v>
      </c>
      <c r="J65" s="2"/>
      <c r="K65" s="101"/>
      <c r="L65" s="2"/>
      <c r="M65" s="101"/>
      <c r="N65" s="2"/>
    </row>
    <row r="66" spans="1:14" ht="99.75">
      <c r="A66" s="51" t="s">
        <v>8</v>
      </c>
      <c r="B66" s="51" t="s">
        <v>40</v>
      </c>
      <c r="C66" s="51" t="str">
        <f>REPT('Passo 7'!D109,1)</f>
        <v/>
      </c>
      <c r="D66" s="51" t="str">
        <f>REPT('Passo 7'!E109,1)</f>
        <v/>
      </c>
      <c r="F66" s="72"/>
      <c r="G66" s="71">
        <v>8</v>
      </c>
      <c r="I66" s="97">
        <v>63</v>
      </c>
      <c r="J66" s="2"/>
      <c r="K66" s="101"/>
      <c r="L66" s="2"/>
      <c r="M66" s="101"/>
      <c r="N66" s="2"/>
    </row>
    <row r="67" spans="1:14" ht="99.75">
      <c r="A67" s="51" t="s">
        <v>8</v>
      </c>
      <c r="B67" s="51" t="s">
        <v>40</v>
      </c>
      <c r="C67" s="51" t="str">
        <f>REPT('Passo 7'!D110,1)</f>
        <v/>
      </c>
      <c r="D67" s="51" t="str">
        <f>REPT('Passo 7'!E110,1)</f>
        <v/>
      </c>
      <c r="F67" s="5" t="s">
        <v>103</v>
      </c>
      <c r="G67" s="71">
        <v>8</v>
      </c>
      <c r="I67" s="97">
        <v>64</v>
      </c>
      <c r="J67" s="2"/>
      <c r="K67" s="101"/>
      <c r="L67" s="2"/>
      <c r="M67" s="101"/>
      <c r="N67" s="2"/>
    </row>
    <row r="68" spans="1:14" ht="57">
      <c r="A68" s="51" t="s">
        <v>9</v>
      </c>
      <c r="B68" s="51" t="s">
        <v>113</v>
      </c>
      <c r="C68" s="51" t="str">
        <f>REPT('Passo 7'!D8,1)</f>
        <v/>
      </c>
      <c r="D68" s="51" t="str">
        <f>REPT('Passo 7'!E8,1)</f>
        <v/>
      </c>
      <c r="F68" s="72"/>
      <c r="G68" s="71">
        <v>8</v>
      </c>
      <c r="I68" s="97">
        <v>65</v>
      </c>
      <c r="J68" s="2"/>
      <c r="K68" s="101"/>
      <c r="L68" s="2"/>
      <c r="M68" s="101"/>
      <c r="N68" s="2"/>
    </row>
    <row r="69" spans="1:14" ht="57">
      <c r="A69" s="51" t="s">
        <v>9</v>
      </c>
      <c r="B69" s="51" t="s">
        <v>113</v>
      </c>
      <c r="C69" s="51" t="str">
        <f>REPT('Passo 7'!D9,1)</f>
        <v/>
      </c>
      <c r="D69" s="51" t="str">
        <f>REPT('Passo 7'!E9,1)</f>
        <v/>
      </c>
      <c r="F69" s="5" t="s">
        <v>13</v>
      </c>
      <c r="G69" s="71">
        <v>10</v>
      </c>
      <c r="I69" s="97">
        <v>66</v>
      </c>
      <c r="J69" s="2"/>
      <c r="K69" s="101"/>
      <c r="L69" s="2"/>
      <c r="M69" s="101"/>
      <c r="N69" s="2"/>
    </row>
    <row r="70" spans="1:14" ht="57">
      <c r="A70" s="51" t="s">
        <v>9</v>
      </c>
      <c r="B70" s="51" t="s">
        <v>113</v>
      </c>
      <c r="C70" s="51" t="str">
        <f>REPT('Passo 7'!D10,1)</f>
        <v/>
      </c>
      <c r="D70" s="51" t="str">
        <f>REPT('Passo 7'!E10,1)</f>
        <v/>
      </c>
      <c r="F70" s="72"/>
      <c r="G70" s="71">
        <v>10</v>
      </c>
      <c r="I70" s="97">
        <v>67</v>
      </c>
      <c r="J70" s="2"/>
      <c r="K70" s="101"/>
      <c r="L70" s="2"/>
      <c r="M70" s="101"/>
      <c r="N70" s="2"/>
    </row>
    <row r="71" spans="1:14" ht="57">
      <c r="A71" s="51" t="s">
        <v>9</v>
      </c>
      <c r="B71" s="51" t="s">
        <v>113</v>
      </c>
      <c r="C71" s="51" t="str">
        <f>REPT('Passo 7'!D11,1)</f>
        <v/>
      </c>
      <c r="D71" s="51" t="str">
        <f>REPT('Passo 7'!E11,1)</f>
        <v/>
      </c>
      <c r="F71" s="5" t="s">
        <v>75</v>
      </c>
      <c r="G71" s="71">
        <v>8</v>
      </c>
      <c r="I71" s="97">
        <v>68</v>
      </c>
      <c r="J71" s="2"/>
      <c r="K71" s="101"/>
      <c r="L71" s="2"/>
      <c r="M71" s="101"/>
      <c r="N71" s="2"/>
    </row>
    <row r="72" spans="1:14" ht="57">
      <c r="A72" s="51" t="s">
        <v>9</v>
      </c>
      <c r="B72" s="51" t="s">
        <v>113</v>
      </c>
      <c r="C72" s="51" t="str">
        <f>REPT('Passo 7'!D12,1)</f>
        <v/>
      </c>
      <c r="D72" s="51" t="str">
        <f>REPT('Passo 7'!E12,1)</f>
        <v/>
      </c>
      <c r="F72" s="72"/>
      <c r="G72" s="71">
        <v>8</v>
      </c>
      <c r="I72" s="97">
        <v>69</v>
      </c>
      <c r="J72" s="2"/>
      <c r="K72" s="101"/>
      <c r="L72" s="2"/>
      <c r="M72" s="101"/>
      <c r="N72" s="2"/>
    </row>
    <row r="73" spans="1:14" ht="57">
      <c r="A73" s="51" t="s">
        <v>9</v>
      </c>
      <c r="B73" s="51" t="s">
        <v>113</v>
      </c>
      <c r="C73" s="51" t="str">
        <f>REPT('Passo 7'!D13,1)</f>
        <v/>
      </c>
      <c r="D73" s="51" t="str">
        <f>REPT('Passo 7'!E13,1)</f>
        <v/>
      </c>
      <c r="F73" s="5" t="s">
        <v>33</v>
      </c>
      <c r="G73" s="71">
        <v>10</v>
      </c>
      <c r="I73" s="97">
        <v>70</v>
      </c>
      <c r="J73" s="2"/>
      <c r="K73" s="101"/>
      <c r="L73" s="2"/>
      <c r="M73" s="101"/>
      <c r="N73" s="2"/>
    </row>
    <row r="74" spans="1:14" ht="57">
      <c r="A74" s="51" t="s">
        <v>9</v>
      </c>
      <c r="B74" s="51" t="s">
        <v>113</v>
      </c>
      <c r="C74" s="51" t="str">
        <f>REPT('Passo 7'!D14,1)</f>
        <v/>
      </c>
      <c r="D74" s="51" t="str">
        <f>REPT('Passo 7'!E14,1)</f>
        <v/>
      </c>
      <c r="F74" s="72"/>
      <c r="G74" s="71">
        <v>10</v>
      </c>
      <c r="I74" s="97">
        <v>71</v>
      </c>
      <c r="J74" s="2"/>
      <c r="K74" s="101"/>
      <c r="L74" s="2"/>
      <c r="M74" s="101"/>
      <c r="N74" s="2"/>
    </row>
    <row r="75" spans="1:14" ht="57">
      <c r="A75" s="51" t="s">
        <v>9</v>
      </c>
      <c r="B75" s="51" t="s">
        <v>113</v>
      </c>
      <c r="C75" s="51" t="str">
        <f>REPT('Passo 7'!D15,1)</f>
        <v/>
      </c>
      <c r="D75" s="51" t="str">
        <f>REPT('Passo 7'!E15,1)</f>
        <v/>
      </c>
      <c r="F75" s="5" t="s">
        <v>45</v>
      </c>
      <c r="G75" s="71">
        <v>10</v>
      </c>
      <c r="I75" s="97">
        <v>72</v>
      </c>
      <c r="J75" s="2"/>
      <c r="K75" s="101"/>
      <c r="L75" s="2"/>
      <c r="M75" s="101"/>
      <c r="N75" s="2"/>
    </row>
    <row r="76" spans="1:14" ht="57.75" thickBot="1">
      <c r="A76" s="51" t="s">
        <v>9</v>
      </c>
      <c r="B76" s="51" t="s">
        <v>113</v>
      </c>
      <c r="C76" s="51" t="str">
        <f>REPT('Passo 7'!D16,1)</f>
        <v/>
      </c>
      <c r="D76" s="51" t="str">
        <f>REPT('Passo 7'!E16,1)</f>
        <v/>
      </c>
      <c r="F76" s="72"/>
      <c r="G76" s="71">
        <v>10</v>
      </c>
      <c r="I76" s="97">
        <v>73</v>
      </c>
      <c r="J76" s="2"/>
      <c r="K76" s="101"/>
      <c r="L76" s="2"/>
      <c r="M76" s="101"/>
      <c r="N76" s="2"/>
    </row>
    <row r="77" spans="1:14" ht="57.75" thickBot="1">
      <c r="A77" s="51" t="s">
        <v>9</v>
      </c>
      <c r="B77" s="51" t="s">
        <v>113</v>
      </c>
      <c r="C77" s="51" t="str">
        <f>REPT('Passo 7'!D17,1)</f>
        <v/>
      </c>
      <c r="D77" s="51" t="str">
        <f>REPT('Passo 7'!E17,1)</f>
        <v/>
      </c>
      <c r="F77" s="75" t="s">
        <v>110</v>
      </c>
      <c r="G77" s="77">
        <v>391</v>
      </c>
      <c r="I77" s="97">
        <v>74</v>
      </c>
      <c r="J77" s="2"/>
      <c r="K77" s="101"/>
      <c r="L77" s="2"/>
      <c r="M77" s="101"/>
      <c r="N77" s="2"/>
    </row>
    <row r="78" spans="1:14" ht="86.25">
      <c r="A78" s="51" t="s">
        <v>3</v>
      </c>
      <c r="B78" s="51" t="s">
        <v>15</v>
      </c>
      <c r="C78" s="51" t="str">
        <f>REPT('Passo 7'!D25,1)</f>
        <v/>
      </c>
      <c r="D78" s="51" t="str">
        <f>REPT('Passo 7'!E25,1)</f>
        <v/>
      </c>
      <c r="F78"/>
      <c r="G78"/>
      <c r="I78" s="97">
        <v>75</v>
      </c>
      <c r="J78" s="2"/>
      <c r="K78" s="101"/>
      <c r="L78" s="2"/>
      <c r="M78" s="101"/>
      <c r="N78" s="2"/>
    </row>
    <row r="79" spans="1:14" ht="86.25">
      <c r="A79" s="51" t="s">
        <v>3</v>
      </c>
      <c r="B79" s="51" t="s">
        <v>15</v>
      </c>
      <c r="C79" s="51" t="str">
        <f>REPT('Passo 7'!D26,1)</f>
        <v/>
      </c>
      <c r="D79" s="51" t="str">
        <f>REPT('Passo 7'!E26,1)</f>
        <v/>
      </c>
      <c r="F79"/>
      <c r="G79"/>
      <c r="I79" s="97">
        <v>76</v>
      </c>
      <c r="J79" s="2"/>
      <c r="K79" s="101"/>
      <c r="L79" s="2"/>
      <c r="M79" s="101"/>
      <c r="N79" s="2"/>
    </row>
    <row r="80" spans="1:14" ht="86.25">
      <c r="A80" s="51" t="s">
        <v>3</v>
      </c>
      <c r="B80" s="51" t="s">
        <v>15</v>
      </c>
      <c r="C80" s="51" t="str">
        <f>REPT('Passo 7'!D27,1)</f>
        <v/>
      </c>
      <c r="D80" s="51" t="str">
        <f>REPT('Passo 7'!E27,1)</f>
        <v/>
      </c>
      <c r="F80"/>
      <c r="G80"/>
      <c r="I80" s="97">
        <v>77</v>
      </c>
      <c r="J80" s="2"/>
      <c r="K80" s="101"/>
      <c r="L80" s="2"/>
      <c r="M80" s="101"/>
      <c r="N80" s="2"/>
    </row>
    <row r="81" spans="1:14" ht="86.25">
      <c r="A81" s="51" t="s">
        <v>3</v>
      </c>
      <c r="B81" s="51" t="s">
        <v>15</v>
      </c>
      <c r="C81" s="51" t="str">
        <f>REPT('Passo 7'!D28,1)</f>
        <v/>
      </c>
      <c r="D81" s="51" t="str">
        <f>REPT('Passo 7'!E28,1)</f>
        <v/>
      </c>
      <c r="F81"/>
      <c r="G81"/>
      <c r="I81" s="97">
        <v>78</v>
      </c>
      <c r="J81" s="2"/>
      <c r="K81" s="101"/>
      <c r="L81" s="2"/>
      <c r="M81" s="101"/>
      <c r="N81" s="2"/>
    </row>
    <row r="82" spans="1:14" ht="86.25">
      <c r="A82" s="51" t="s">
        <v>3</v>
      </c>
      <c r="B82" s="51" t="s">
        <v>15</v>
      </c>
      <c r="C82" s="51" t="str">
        <f>REPT('Passo 7'!D29,1)</f>
        <v/>
      </c>
      <c r="D82" s="51" t="str">
        <f>REPT('Passo 7'!E29,1)</f>
        <v/>
      </c>
      <c r="F82"/>
      <c r="G82"/>
      <c r="I82" s="97">
        <v>79</v>
      </c>
      <c r="J82" s="2"/>
      <c r="K82" s="101"/>
      <c r="L82" s="2"/>
      <c r="M82" s="101"/>
      <c r="N82" s="2"/>
    </row>
    <row r="83" spans="1:14" ht="87" thickBot="1">
      <c r="A83" s="51" t="s">
        <v>3</v>
      </c>
      <c r="B83" s="51" t="s">
        <v>15</v>
      </c>
      <c r="C83" s="51" t="str">
        <f>REPT('Passo 7'!D30,1)</f>
        <v/>
      </c>
      <c r="D83" s="51" t="str">
        <f>REPT('Passo 7'!E30,1)</f>
        <v/>
      </c>
      <c r="F83"/>
      <c r="G83"/>
      <c r="I83" s="98">
        <v>80</v>
      </c>
      <c r="J83" s="46"/>
      <c r="K83" s="102"/>
      <c r="L83" s="46"/>
      <c r="M83" s="102"/>
      <c r="N83" s="46"/>
    </row>
    <row r="84" spans="1:14" ht="85.5">
      <c r="A84" s="51" t="s">
        <v>3</v>
      </c>
      <c r="B84" s="51" t="s">
        <v>15</v>
      </c>
      <c r="C84" s="51" t="str">
        <f>REPT('Passo 7'!D31,1)</f>
        <v/>
      </c>
      <c r="D84" s="51" t="str">
        <f>REPT('Passo 7'!E31,1)</f>
        <v/>
      </c>
      <c r="L84" s="78"/>
    </row>
    <row r="85" spans="1:14" ht="85.5">
      <c r="A85" s="51" t="s">
        <v>3</v>
      </c>
      <c r="B85" s="51" t="s">
        <v>15</v>
      </c>
      <c r="C85" s="51" t="str">
        <f>REPT('Passo 7'!D32,1)</f>
        <v/>
      </c>
      <c r="D85" s="51" t="str">
        <f>REPT('Passo 7'!E32,1)</f>
        <v/>
      </c>
    </row>
    <row r="86" spans="1:14" ht="85.5">
      <c r="A86" s="51" t="s">
        <v>3</v>
      </c>
      <c r="B86" s="51" t="s">
        <v>15</v>
      </c>
      <c r="C86" s="51" t="str">
        <f>REPT('Passo 7'!D33,1)</f>
        <v/>
      </c>
      <c r="D86" s="51" t="str">
        <f>REPT('Passo 7'!E33,1)</f>
        <v/>
      </c>
    </row>
    <row r="87" spans="1:14" ht="99.75">
      <c r="A87" s="51" t="s">
        <v>4</v>
      </c>
      <c r="B87" s="51" t="s">
        <v>16</v>
      </c>
      <c r="C87" s="51" t="str">
        <f>REPT('Passo 7'!D41,1)</f>
        <v/>
      </c>
      <c r="D87" s="51" t="str">
        <f>REPT('Passo 7'!E41,1)</f>
        <v/>
      </c>
    </row>
    <row r="88" spans="1:14" ht="99.75">
      <c r="A88" s="51" t="s">
        <v>4</v>
      </c>
      <c r="B88" s="51" t="s">
        <v>16</v>
      </c>
      <c r="C88" s="51" t="str">
        <f>REPT('Passo 7'!D42,1)</f>
        <v/>
      </c>
      <c r="D88" s="51" t="str">
        <f>REPT('Passo 7'!E42,1)</f>
        <v/>
      </c>
    </row>
    <row r="89" spans="1:14" ht="99.75">
      <c r="A89" s="51" t="s">
        <v>4</v>
      </c>
      <c r="B89" s="51" t="s">
        <v>16</v>
      </c>
      <c r="C89" s="51" t="str">
        <f>REPT('Passo 7'!D43,1)</f>
        <v/>
      </c>
      <c r="D89" s="51" t="str">
        <f>REPT('Passo 7'!E43,1)</f>
        <v/>
      </c>
    </row>
    <row r="90" spans="1:14" ht="99.75">
      <c r="A90" s="51" t="s">
        <v>4</v>
      </c>
      <c r="B90" s="51" t="s">
        <v>16</v>
      </c>
      <c r="C90" s="51" t="str">
        <f>REPT('Passo 7'!D44,1)</f>
        <v/>
      </c>
      <c r="D90" s="51" t="str">
        <f>REPT('Passo 7'!E44,1)</f>
        <v/>
      </c>
    </row>
    <row r="91" spans="1:14" ht="99.75">
      <c r="A91" s="51" t="s">
        <v>4</v>
      </c>
      <c r="B91" s="51" t="s">
        <v>16</v>
      </c>
      <c r="C91" s="51" t="str">
        <f>REPT('Passo 7'!D45,1)</f>
        <v/>
      </c>
      <c r="D91" s="51" t="str">
        <f>REPT('Passo 7'!E45,1)</f>
        <v/>
      </c>
    </row>
    <row r="92" spans="1:14" ht="99.75">
      <c r="A92" s="51" t="s">
        <v>4</v>
      </c>
      <c r="B92" s="51" t="s">
        <v>16</v>
      </c>
      <c r="C92" s="51" t="str">
        <f>REPT('Passo 7'!D46,1)</f>
        <v/>
      </c>
      <c r="D92" s="51" t="str">
        <f>REPT('Passo 7'!E46,1)</f>
        <v/>
      </c>
    </row>
    <row r="93" spans="1:14" ht="99.75">
      <c r="A93" s="51" t="s">
        <v>4</v>
      </c>
      <c r="B93" s="51" t="s">
        <v>16</v>
      </c>
      <c r="C93" s="51" t="str">
        <f>REPT('Passo 7'!D47,1)</f>
        <v/>
      </c>
      <c r="D93" s="51" t="str">
        <f>REPT('Passo 7'!E47,1)</f>
        <v/>
      </c>
    </row>
    <row r="94" spans="1:14" ht="99.75">
      <c r="A94" s="51" t="s">
        <v>4</v>
      </c>
      <c r="B94" s="51" t="s">
        <v>16</v>
      </c>
      <c r="C94" s="51" t="str">
        <f>REPT('Passo 7'!D48,1)</f>
        <v/>
      </c>
      <c r="D94" s="51" t="str">
        <f>REPT('Passo 7'!E48,1)</f>
        <v/>
      </c>
    </row>
    <row r="95" spans="1:14" ht="99.75">
      <c r="A95" s="51" t="s">
        <v>4</v>
      </c>
      <c r="B95" s="51" t="s">
        <v>16</v>
      </c>
      <c r="C95" s="51" t="str">
        <f>REPT('Passo 7'!D49,1)</f>
        <v/>
      </c>
      <c r="D95" s="51" t="str">
        <f>REPT('Passo 7'!E49,1)</f>
        <v/>
      </c>
    </row>
    <row r="96" spans="1:14" ht="57.75" thickBot="1">
      <c r="A96" s="51" t="s">
        <v>5</v>
      </c>
      <c r="B96" s="18" t="s">
        <v>52</v>
      </c>
      <c r="C96" s="51" t="str">
        <f>REPT('Passo 7'!D57,1)</f>
        <v/>
      </c>
      <c r="D96" s="51" t="str">
        <f>REPT('Passo 7'!E57,1)</f>
        <v/>
      </c>
    </row>
    <row r="97" spans="1:4" ht="57.75" thickBot="1">
      <c r="A97" s="51" t="s">
        <v>5</v>
      </c>
      <c r="B97" s="18" t="s">
        <v>52</v>
      </c>
      <c r="C97" s="51" t="str">
        <f>REPT('Passo 7'!D58,1)</f>
        <v/>
      </c>
      <c r="D97" s="51" t="str">
        <f>REPT('Passo 7'!E58,1)</f>
        <v/>
      </c>
    </row>
    <row r="98" spans="1:4" ht="57.75" thickBot="1">
      <c r="A98" s="51" t="s">
        <v>5</v>
      </c>
      <c r="B98" s="18" t="s">
        <v>52</v>
      </c>
      <c r="C98" s="51" t="str">
        <f>REPT('Passo 7'!D59,1)</f>
        <v/>
      </c>
      <c r="D98" s="51" t="str">
        <f>REPT('Passo 7'!E59,1)</f>
        <v/>
      </c>
    </row>
    <row r="99" spans="1:4" ht="57.75" thickBot="1">
      <c r="A99" s="51" t="s">
        <v>5</v>
      </c>
      <c r="B99" s="18" t="s">
        <v>52</v>
      </c>
      <c r="C99" s="51" t="str">
        <f>REPT('Passo 7'!D60,1)</f>
        <v/>
      </c>
      <c r="D99" s="51" t="str">
        <f>REPT('Passo 7'!E60,1)</f>
        <v/>
      </c>
    </row>
    <row r="100" spans="1:4" ht="57.75" thickBot="1">
      <c r="A100" s="51" t="s">
        <v>5</v>
      </c>
      <c r="B100" s="18" t="s">
        <v>52</v>
      </c>
      <c r="C100" s="51" t="str">
        <f>REPT('Passo 7'!D61,1)</f>
        <v/>
      </c>
      <c r="D100" s="51" t="str">
        <f>REPT('Passo 7'!E61,1)</f>
        <v/>
      </c>
    </row>
    <row r="101" spans="1:4" ht="57.75" thickBot="1">
      <c r="A101" s="51" t="s">
        <v>5</v>
      </c>
      <c r="B101" s="18" t="s">
        <v>52</v>
      </c>
      <c r="C101" s="51" t="str">
        <f>REPT('Passo 7'!D62,1)</f>
        <v/>
      </c>
      <c r="D101" s="51" t="str">
        <f>REPT('Passo 7'!E62,1)</f>
        <v/>
      </c>
    </row>
    <row r="102" spans="1:4" ht="57.75" thickBot="1">
      <c r="A102" s="51" t="s">
        <v>5</v>
      </c>
      <c r="B102" s="18" t="s">
        <v>52</v>
      </c>
      <c r="C102" s="51" t="str">
        <f>REPT('Passo 7'!D63,1)</f>
        <v/>
      </c>
      <c r="D102" s="51" t="str">
        <f>REPT('Passo 7'!E63,1)</f>
        <v/>
      </c>
    </row>
    <row r="103" spans="1:4" ht="57.75" thickBot="1">
      <c r="A103" s="51" t="s">
        <v>5</v>
      </c>
      <c r="B103" s="18" t="s">
        <v>52</v>
      </c>
      <c r="C103" s="51" t="str">
        <f>REPT('Passo 7'!D64,1)</f>
        <v/>
      </c>
      <c r="D103" s="51" t="str">
        <f>REPT('Passo 7'!E64,1)</f>
        <v/>
      </c>
    </row>
    <row r="104" spans="1:4" ht="114">
      <c r="A104" s="51" t="s">
        <v>6</v>
      </c>
      <c r="B104" s="22" t="s">
        <v>70</v>
      </c>
      <c r="C104" s="51" t="str">
        <f>REPT('Passo 7'!D72,1)</f>
        <v/>
      </c>
      <c r="D104" s="51" t="str">
        <f>REPT('Passo 7'!E72,1)</f>
        <v/>
      </c>
    </row>
    <row r="105" spans="1:4" ht="114">
      <c r="A105" s="51" t="s">
        <v>6</v>
      </c>
      <c r="B105" s="22" t="s">
        <v>70</v>
      </c>
      <c r="C105" s="51" t="str">
        <f>REPT('Passo 7'!D73,1)</f>
        <v/>
      </c>
      <c r="D105" s="51" t="str">
        <f>REPT('Passo 7'!E73,1)</f>
        <v/>
      </c>
    </row>
    <row r="106" spans="1:4" ht="114">
      <c r="A106" s="51" t="s">
        <v>6</v>
      </c>
      <c r="B106" s="22" t="s">
        <v>70</v>
      </c>
      <c r="C106" s="51" t="str">
        <f>REPT('Passo 7'!D74,1)</f>
        <v/>
      </c>
      <c r="D106" s="51" t="str">
        <f>REPT('Passo 7'!E74,1)</f>
        <v/>
      </c>
    </row>
    <row r="107" spans="1:4" ht="114">
      <c r="A107" s="51" t="s">
        <v>6</v>
      </c>
      <c r="B107" s="22" t="s">
        <v>70</v>
      </c>
      <c r="C107" s="51" t="str">
        <f>REPT('Passo 7'!D75,1)</f>
        <v/>
      </c>
      <c r="D107" s="51" t="str">
        <f>REPT('Passo 7'!E75,1)</f>
        <v/>
      </c>
    </row>
    <row r="108" spans="1:4" ht="114">
      <c r="A108" s="51" t="s">
        <v>6</v>
      </c>
      <c r="B108" s="22" t="s">
        <v>70</v>
      </c>
      <c r="C108" s="51" t="str">
        <f>REPT('Passo 7'!D76,1)</f>
        <v/>
      </c>
      <c r="D108" s="51" t="str">
        <f>REPT('Passo 7'!E76,1)</f>
        <v/>
      </c>
    </row>
    <row r="109" spans="1:4" ht="114">
      <c r="A109" s="51" t="s">
        <v>6</v>
      </c>
      <c r="B109" s="22" t="s">
        <v>70</v>
      </c>
      <c r="C109" s="51" t="str">
        <f>REPT('Passo 7'!D77,1)</f>
        <v/>
      </c>
      <c r="D109" s="51" t="str">
        <f>REPT('Passo 7'!E77,1)</f>
        <v/>
      </c>
    </row>
    <row r="110" spans="1:4" ht="114">
      <c r="A110" s="51" t="s">
        <v>6</v>
      </c>
      <c r="B110" s="22" t="s">
        <v>70</v>
      </c>
      <c r="C110" s="51" t="str">
        <f>REPT('Passo 7'!D78,1)</f>
        <v/>
      </c>
      <c r="D110" s="51" t="str">
        <f>REPT('Passo 7'!E78,1)</f>
        <v/>
      </c>
    </row>
    <row r="111" spans="1:4" ht="114">
      <c r="A111" s="51" t="s">
        <v>6</v>
      </c>
      <c r="B111" s="22" t="s">
        <v>70</v>
      </c>
      <c r="C111" s="51" t="str">
        <f>REPT('Passo 7'!D79,1)</f>
        <v/>
      </c>
      <c r="D111" s="51" t="str">
        <f>REPT('Passo 7'!E79,1)</f>
        <v/>
      </c>
    </row>
    <row r="112" spans="1:4" ht="114">
      <c r="A112" s="51" t="s">
        <v>6</v>
      </c>
      <c r="B112" s="22" t="s">
        <v>70</v>
      </c>
      <c r="C112" s="51" t="str">
        <f>REPT('Passo 7'!D80,1)</f>
        <v/>
      </c>
      <c r="D112" s="51" t="str">
        <f>REPT('Passo 7'!E80,1)</f>
        <v/>
      </c>
    </row>
    <row r="113" spans="1:4" ht="57">
      <c r="A113" s="51" t="s">
        <v>7</v>
      </c>
      <c r="B113" s="19" t="s">
        <v>52</v>
      </c>
      <c r="C113" s="51" t="str">
        <f>REPT('Passo 7'!D88,1)</f>
        <v/>
      </c>
      <c r="D113" s="51" t="str">
        <f>REPT('Passo 7'!E88,1)</f>
        <v/>
      </c>
    </row>
    <row r="114" spans="1:4" ht="57">
      <c r="A114" s="51" t="s">
        <v>7</v>
      </c>
      <c r="B114" s="19" t="s">
        <v>52</v>
      </c>
      <c r="C114" s="51" t="str">
        <f>REPT('Passo 7'!D89,1)</f>
        <v/>
      </c>
      <c r="D114" s="51" t="str">
        <f>REPT('Passo 7'!E89,1)</f>
        <v/>
      </c>
    </row>
    <row r="115" spans="1:4" ht="57">
      <c r="A115" s="51" t="s">
        <v>7</v>
      </c>
      <c r="B115" s="19" t="s">
        <v>52</v>
      </c>
      <c r="C115" s="51" t="str">
        <f>REPT('Passo 7'!D90,1)</f>
        <v/>
      </c>
      <c r="D115" s="51" t="str">
        <f>REPT('Passo 7'!E90,1)</f>
        <v/>
      </c>
    </row>
    <row r="116" spans="1:4" ht="57">
      <c r="A116" s="51" t="s">
        <v>7</v>
      </c>
      <c r="B116" s="19" t="s">
        <v>52</v>
      </c>
      <c r="C116" s="51" t="str">
        <f>REPT('Passo 7'!D91,1)</f>
        <v/>
      </c>
      <c r="D116" s="51" t="str">
        <f>REPT('Passo 7'!E91,1)</f>
        <v/>
      </c>
    </row>
    <row r="117" spans="1:4" ht="57">
      <c r="A117" s="51" t="s">
        <v>7</v>
      </c>
      <c r="B117" s="19" t="s">
        <v>52</v>
      </c>
      <c r="C117" s="51" t="str">
        <f>REPT('Passo 7'!D92,1)</f>
        <v/>
      </c>
      <c r="D117" s="51" t="str">
        <f>REPT('Passo 7'!E92,1)</f>
        <v/>
      </c>
    </row>
    <row r="118" spans="1:4" ht="57">
      <c r="A118" s="51" t="s">
        <v>7</v>
      </c>
      <c r="B118" s="19" t="s">
        <v>52</v>
      </c>
      <c r="C118" s="51" t="str">
        <f>REPT('Passo 7'!D93,1)</f>
        <v/>
      </c>
      <c r="D118" s="51" t="str">
        <f>REPT('Passo 7'!E93,1)</f>
        <v/>
      </c>
    </row>
    <row r="119" spans="1:4" ht="57">
      <c r="A119" s="51" t="s">
        <v>7</v>
      </c>
      <c r="B119" s="19" t="s">
        <v>52</v>
      </c>
      <c r="C119" s="51" t="str">
        <f>REPT('Passo 7'!D94,1)</f>
        <v/>
      </c>
      <c r="D119" s="51" t="str">
        <f>REPT('Passo 7'!E94,1)</f>
        <v/>
      </c>
    </row>
    <row r="120" spans="1:4" ht="57">
      <c r="A120" s="51" t="s">
        <v>7</v>
      </c>
      <c r="B120" s="19" t="s">
        <v>52</v>
      </c>
      <c r="C120" s="51" t="str">
        <f>REPT('Passo 7'!D95,1)</f>
        <v/>
      </c>
      <c r="D120" s="51" t="str">
        <f>REPT('Passo 7'!E95,1)</f>
        <v/>
      </c>
    </row>
    <row r="121" spans="1:4" ht="57">
      <c r="A121" s="51" t="s">
        <v>9</v>
      </c>
      <c r="B121" s="28" t="s">
        <v>62</v>
      </c>
      <c r="C121" s="51" t="str">
        <f>REPT('Passo 7'!F8,1)</f>
        <v/>
      </c>
      <c r="D121" s="51" t="str">
        <f>REPT('Passo 7'!G8,1)</f>
        <v/>
      </c>
    </row>
    <row r="122" spans="1:4" ht="57">
      <c r="A122" s="51" t="s">
        <v>9</v>
      </c>
      <c r="B122" s="28" t="s">
        <v>62</v>
      </c>
      <c r="C122" s="51" t="str">
        <f>REPT('Passo 7'!F9,1)</f>
        <v/>
      </c>
      <c r="D122" s="51" t="str">
        <f>REPT('Passo 7'!G9,1)</f>
        <v/>
      </c>
    </row>
    <row r="123" spans="1:4" ht="57">
      <c r="A123" s="51" t="s">
        <v>9</v>
      </c>
      <c r="B123" s="28" t="s">
        <v>62</v>
      </c>
      <c r="C123" s="51" t="str">
        <f>REPT('Passo 7'!F10,1)</f>
        <v/>
      </c>
      <c r="D123" s="51" t="str">
        <f>REPT('Passo 7'!G10,1)</f>
        <v/>
      </c>
    </row>
    <row r="124" spans="1:4" ht="57">
      <c r="A124" s="51" t="s">
        <v>9</v>
      </c>
      <c r="B124" s="28" t="s">
        <v>62</v>
      </c>
      <c r="C124" s="51" t="str">
        <f>REPT('Passo 7'!F11,1)</f>
        <v/>
      </c>
      <c r="D124" s="51" t="str">
        <f>REPT('Passo 7'!G11,1)</f>
        <v/>
      </c>
    </row>
    <row r="125" spans="1:4" ht="57">
      <c r="A125" s="51" t="s">
        <v>9</v>
      </c>
      <c r="B125" s="28" t="s">
        <v>62</v>
      </c>
      <c r="C125" s="51" t="str">
        <f>REPT('Passo 7'!F12,1)</f>
        <v/>
      </c>
      <c r="D125" s="51" t="str">
        <f>REPT('Passo 7'!G12,1)</f>
        <v/>
      </c>
    </row>
    <row r="126" spans="1:4" ht="57">
      <c r="A126" s="51" t="s">
        <v>9</v>
      </c>
      <c r="B126" s="28" t="s">
        <v>62</v>
      </c>
      <c r="C126" s="51" t="str">
        <f>REPT('Passo 7'!F13,1)</f>
        <v/>
      </c>
      <c r="D126" s="51" t="str">
        <f>REPT('Passo 7'!G13,1)</f>
        <v/>
      </c>
    </row>
    <row r="127" spans="1:4" ht="57">
      <c r="A127" s="51" t="s">
        <v>9</v>
      </c>
      <c r="B127" s="28" t="s">
        <v>62</v>
      </c>
      <c r="C127" s="51" t="str">
        <f>REPT('Passo 7'!F14,1)</f>
        <v/>
      </c>
      <c r="D127" s="51" t="str">
        <f>REPT('Passo 7'!G14,1)</f>
        <v/>
      </c>
    </row>
    <row r="128" spans="1:4" ht="57">
      <c r="A128" s="51" t="s">
        <v>9</v>
      </c>
      <c r="B128" s="28" t="s">
        <v>62</v>
      </c>
      <c r="C128" s="51" t="str">
        <f>REPT('Passo 7'!F15,1)</f>
        <v/>
      </c>
      <c r="D128" s="51" t="str">
        <f>REPT('Passo 7'!G15,1)</f>
        <v/>
      </c>
    </row>
    <row r="129" spans="1:4" ht="57">
      <c r="A129" s="51" t="s">
        <v>9</v>
      </c>
      <c r="B129" s="28" t="s">
        <v>62</v>
      </c>
      <c r="C129" s="51" t="str">
        <f>REPT('Passo 7'!F16,1)</f>
        <v/>
      </c>
      <c r="D129" s="51" t="str">
        <f>REPT('Passo 7'!G16,1)</f>
        <v/>
      </c>
    </row>
    <row r="130" spans="1:4" ht="57">
      <c r="A130" s="51" t="s">
        <v>9</v>
      </c>
      <c r="B130" s="28" t="s">
        <v>62</v>
      </c>
      <c r="C130" s="51" t="str">
        <f>REPT('Passo 7'!F17,1)</f>
        <v/>
      </c>
      <c r="D130" s="51" t="str">
        <f>REPT('Passo 7'!G17,1)</f>
        <v/>
      </c>
    </row>
    <row r="131" spans="1:4" ht="114">
      <c r="A131" s="51" t="s">
        <v>3</v>
      </c>
      <c r="B131" s="22" t="s">
        <v>85</v>
      </c>
      <c r="C131" s="51" t="str">
        <f>REPT('Passo 7'!F25,1)</f>
        <v/>
      </c>
      <c r="D131" s="51" t="str">
        <f>REPT('Passo 7'!G25,1)</f>
        <v/>
      </c>
    </row>
    <row r="132" spans="1:4" ht="114">
      <c r="A132" s="51" t="s">
        <v>3</v>
      </c>
      <c r="B132" s="22" t="s">
        <v>85</v>
      </c>
      <c r="C132" s="51" t="str">
        <f>REPT('Passo 7'!F26,1)</f>
        <v/>
      </c>
      <c r="D132" s="51" t="str">
        <f>REPT('Passo 7'!G26,1)</f>
        <v/>
      </c>
    </row>
    <row r="133" spans="1:4" ht="114">
      <c r="A133" s="51" t="s">
        <v>3</v>
      </c>
      <c r="B133" s="22" t="s">
        <v>85</v>
      </c>
      <c r="C133" s="51" t="str">
        <f>REPT('Passo 7'!F27,1)</f>
        <v/>
      </c>
      <c r="D133" s="51" t="str">
        <f>REPT('Passo 7'!G27,1)</f>
        <v/>
      </c>
    </row>
    <row r="134" spans="1:4" ht="114">
      <c r="A134" s="51" t="s">
        <v>3</v>
      </c>
      <c r="B134" s="22" t="s">
        <v>85</v>
      </c>
      <c r="C134" s="51" t="str">
        <f>REPT('Passo 7'!F28,1)</f>
        <v/>
      </c>
      <c r="D134" s="51" t="str">
        <f>REPT('Passo 7'!G28,1)</f>
        <v/>
      </c>
    </row>
    <row r="135" spans="1:4" ht="114">
      <c r="A135" s="51" t="s">
        <v>3</v>
      </c>
      <c r="B135" s="22" t="s">
        <v>85</v>
      </c>
      <c r="C135" s="51" t="str">
        <f>REPT('Passo 7'!F29,1)</f>
        <v/>
      </c>
      <c r="D135" s="51" t="str">
        <f>REPT('Passo 7'!G29,1)</f>
        <v/>
      </c>
    </row>
    <row r="136" spans="1:4" ht="114">
      <c r="A136" s="51" t="s">
        <v>3</v>
      </c>
      <c r="B136" s="22" t="s">
        <v>85</v>
      </c>
      <c r="C136" s="51" t="str">
        <f>REPT('Passo 7'!F30,1)</f>
        <v/>
      </c>
      <c r="D136" s="51" t="str">
        <f>REPT('Passo 7'!G30,1)</f>
        <v/>
      </c>
    </row>
    <row r="137" spans="1:4" ht="114">
      <c r="A137" s="51" t="s">
        <v>3</v>
      </c>
      <c r="B137" s="22" t="s">
        <v>85</v>
      </c>
      <c r="C137" s="51" t="str">
        <f>REPT('Passo 7'!F31,1)</f>
        <v/>
      </c>
      <c r="D137" s="51" t="str">
        <f>REPT('Passo 7'!G31,1)</f>
        <v/>
      </c>
    </row>
    <row r="138" spans="1:4" ht="114">
      <c r="A138" s="51" t="s">
        <v>3</v>
      </c>
      <c r="B138" s="22" t="s">
        <v>85</v>
      </c>
      <c r="C138" s="51" t="str">
        <f>REPT('Passo 7'!F32,1)</f>
        <v/>
      </c>
      <c r="D138" s="51" t="str">
        <f>REPT('Passo 7'!G32,1)</f>
        <v/>
      </c>
    </row>
    <row r="139" spans="1:4" ht="114">
      <c r="A139" s="51" t="s">
        <v>3</v>
      </c>
      <c r="B139" s="22" t="s">
        <v>85</v>
      </c>
      <c r="C139" s="51" t="str">
        <f>REPT('Passo 7'!F33,1)</f>
        <v/>
      </c>
      <c r="D139" s="51" t="str">
        <f>REPT('Passo 7'!G33,1)</f>
        <v/>
      </c>
    </row>
    <row r="140" spans="1:4" ht="42.75">
      <c r="A140" s="51" t="s">
        <v>4</v>
      </c>
      <c r="B140" s="28" t="s">
        <v>62</v>
      </c>
      <c r="C140" s="51" t="str">
        <f>REPT('Passo 7'!F41,1)</f>
        <v/>
      </c>
      <c r="D140" s="51" t="str">
        <f>REPT('Passo 7'!G41,1)</f>
        <v/>
      </c>
    </row>
    <row r="141" spans="1:4" ht="42.75">
      <c r="A141" s="51" t="s">
        <v>4</v>
      </c>
      <c r="B141" s="28" t="s">
        <v>62</v>
      </c>
      <c r="C141" s="51" t="str">
        <f>REPT('Passo 7'!F42,1)</f>
        <v/>
      </c>
      <c r="D141" s="51" t="str">
        <f>REPT('Passo 7'!G42,1)</f>
        <v/>
      </c>
    </row>
    <row r="142" spans="1:4" ht="42.75">
      <c r="A142" s="51" t="s">
        <v>4</v>
      </c>
      <c r="B142" s="28" t="s">
        <v>62</v>
      </c>
      <c r="C142" s="51" t="str">
        <f>REPT('Passo 7'!F43,1)</f>
        <v/>
      </c>
      <c r="D142" s="51" t="str">
        <f>REPT('Passo 7'!G43,1)</f>
        <v/>
      </c>
    </row>
    <row r="143" spans="1:4" ht="42.75">
      <c r="A143" s="51" t="s">
        <v>4</v>
      </c>
      <c r="B143" s="28" t="s">
        <v>62</v>
      </c>
      <c r="C143" s="51" t="str">
        <f>REPT('Passo 7'!F44,1)</f>
        <v/>
      </c>
      <c r="D143" s="51" t="str">
        <f>REPT('Passo 7'!G44,1)</f>
        <v/>
      </c>
    </row>
    <row r="144" spans="1:4" ht="42.75">
      <c r="A144" s="51" t="s">
        <v>4</v>
      </c>
      <c r="B144" s="28" t="s">
        <v>62</v>
      </c>
      <c r="C144" s="51" t="str">
        <f>REPT('Passo 7'!F45,1)</f>
        <v/>
      </c>
      <c r="D144" s="51" t="str">
        <f>REPT('Passo 7'!G45,1)</f>
        <v/>
      </c>
    </row>
    <row r="145" spans="1:4" ht="42.75">
      <c r="A145" s="51" t="s">
        <v>4</v>
      </c>
      <c r="B145" s="28" t="s">
        <v>62</v>
      </c>
      <c r="C145" s="51" t="str">
        <f>REPT('Passo 7'!F46,1)</f>
        <v/>
      </c>
      <c r="D145" s="51" t="str">
        <f>REPT('Passo 7'!G46,1)</f>
        <v/>
      </c>
    </row>
    <row r="146" spans="1:4" ht="42.75">
      <c r="A146" s="51" t="s">
        <v>4</v>
      </c>
      <c r="B146" s="28" t="s">
        <v>62</v>
      </c>
      <c r="C146" s="51" t="str">
        <f>REPT('Passo 7'!F47,1)</f>
        <v/>
      </c>
      <c r="D146" s="51" t="str">
        <f>REPT('Passo 7'!G47,1)</f>
        <v/>
      </c>
    </row>
    <row r="147" spans="1:4" ht="42.75">
      <c r="A147" s="51" t="s">
        <v>4</v>
      </c>
      <c r="B147" s="28" t="s">
        <v>62</v>
      </c>
      <c r="C147" s="51" t="str">
        <f>REPT('Passo 7'!F48,1)</f>
        <v/>
      </c>
      <c r="D147" s="51" t="str">
        <f>REPT('Passo 7'!G48,1)</f>
        <v/>
      </c>
    </row>
    <row r="148" spans="1:4" ht="42.75">
      <c r="A148" s="51" t="s">
        <v>4</v>
      </c>
      <c r="B148" s="28" t="s">
        <v>62</v>
      </c>
      <c r="C148" s="51" t="str">
        <f>REPT('Passo 7'!F49,1)</f>
        <v/>
      </c>
      <c r="D148" s="51" t="str">
        <f>REPT('Passo 7'!G49,1)</f>
        <v/>
      </c>
    </row>
    <row r="149" spans="1:4" ht="99.75">
      <c r="A149" s="51" t="s">
        <v>6</v>
      </c>
      <c r="B149" s="28" t="s">
        <v>50</v>
      </c>
      <c r="C149" s="51" t="str">
        <f>REPT('Passo 7'!F72,1)</f>
        <v/>
      </c>
      <c r="D149" s="51" t="str">
        <f>REPT('Passo 7'!G72,1)</f>
        <v/>
      </c>
    </row>
    <row r="150" spans="1:4" ht="99.75">
      <c r="A150" s="51" t="s">
        <v>6</v>
      </c>
      <c r="B150" s="28" t="s">
        <v>50</v>
      </c>
      <c r="C150" s="51" t="str">
        <f>REPT('Passo 7'!F73,1)</f>
        <v/>
      </c>
      <c r="D150" s="51" t="str">
        <f>REPT('Passo 7'!G73,1)</f>
        <v/>
      </c>
    </row>
    <row r="151" spans="1:4" ht="99.75">
      <c r="A151" s="51" t="s">
        <v>6</v>
      </c>
      <c r="B151" s="28" t="s">
        <v>50</v>
      </c>
      <c r="C151" s="51" t="str">
        <f>REPT('Passo 7'!F74,1)</f>
        <v/>
      </c>
      <c r="D151" s="51" t="str">
        <f>REPT('Passo 7'!G74,1)</f>
        <v/>
      </c>
    </row>
    <row r="152" spans="1:4" ht="99.75">
      <c r="A152" s="51" t="s">
        <v>6</v>
      </c>
      <c r="B152" s="28" t="s">
        <v>50</v>
      </c>
      <c r="C152" s="51" t="str">
        <f>REPT('Passo 7'!F75,1)</f>
        <v/>
      </c>
      <c r="D152" s="51" t="str">
        <f>REPT('Passo 7'!G75,1)</f>
        <v/>
      </c>
    </row>
    <row r="153" spans="1:4" ht="99.75">
      <c r="A153" s="51" t="s">
        <v>6</v>
      </c>
      <c r="B153" s="28" t="s">
        <v>50</v>
      </c>
      <c r="C153" s="51" t="str">
        <f>REPT('Passo 7'!F76,1)</f>
        <v/>
      </c>
      <c r="D153" s="51" t="str">
        <f>REPT('Passo 7'!G76,1)</f>
        <v/>
      </c>
    </row>
    <row r="154" spans="1:4" ht="99.75">
      <c r="A154" s="51" t="s">
        <v>6</v>
      </c>
      <c r="B154" s="28" t="s">
        <v>50</v>
      </c>
      <c r="C154" s="51" t="str">
        <f>REPT('Passo 7'!F77,1)</f>
        <v/>
      </c>
      <c r="D154" s="51" t="str">
        <f>REPT('Passo 7'!G77,1)</f>
        <v/>
      </c>
    </row>
    <row r="155" spans="1:4" ht="99.75">
      <c r="A155" s="51" t="s">
        <v>6</v>
      </c>
      <c r="B155" s="28" t="s">
        <v>50</v>
      </c>
      <c r="C155" s="51" t="str">
        <f>REPT('Passo 7'!F78,1)</f>
        <v/>
      </c>
      <c r="D155" s="51" t="str">
        <f>REPT('Passo 7'!G78,1)</f>
        <v/>
      </c>
    </row>
    <row r="156" spans="1:4" ht="99.75">
      <c r="A156" s="51" t="s">
        <v>6</v>
      </c>
      <c r="B156" s="28" t="s">
        <v>50</v>
      </c>
      <c r="C156" s="51" t="str">
        <f>REPT('Passo 7'!F79,1)</f>
        <v/>
      </c>
      <c r="D156" s="51" t="str">
        <f>REPT('Passo 7'!G79,1)</f>
        <v/>
      </c>
    </row>
    <row r="157" spans="1:4" ht="99.75">
      <c r="A157" s="51" t="s">
        <v>6</v>
      </c>
      <c r="B157" s="28" t="s">
        <v>50</v>
      </c>
      <c r="C157" s="51" t="str">
        <f>REPT('Passo 7'!F80,1)</f>
        <v/>
      </c>
      <c r="D157" s="51" t="str">
        <f>REPT('Passo 7'!G80,1)</f>
        <v/>
      </c>
    </row>
    <row r="158" spans="1:4" ht="99.75">
      <c r="A158" s="51" t="s">
        <v>7</v>
      </c>
      <c r="B158" s="28" t="s">
        <v>55</v>
      </c>
      <c r="C158" s="51" t="str">
        <f>REPT('Passo 7'!F88,1)</f>
        <v/>
      </c>
      <c r="D158" s="51" t="str">
        <f>REPT('Passo 7'!G88,1)</f>
        <v/>
      </c>
    </row>
    <row r="159" spans="1:4" ht="99.75">
      <c r="A159" s="51" t="s">
        <v>7</v>
      </c>
      <c r="B159" s="28" t="s">
        <v>55</v>
      </c>
      <c r="C159" s="51" t="str">
        <f>REPT('Passo 7'!F89,1)</f>
        <v/>
      </c>
      <c r="D159" s="51" t="str">
        <f>REPT('Passo 7'!G89,1)</f>
        <v/>
      </c>
    </row>
    <row r="160" spans="1:4" ht="99.75">
      <c r="A160" s="51" t="s">
        <v>7</v>
      </c>
      <c r="B160" s="28" t="s">
        <v>55</v>
      </c>
      <c r="C160" s="51" t="str">
        <f>REPT('Passo 7'!F90,1)</f>
        <v/>
      </c>
      <c r="D160" s="51" t="str">
        <f>REPT('Passo 7'!G90,1)</f>
        <v/>
      </c>
    </row>
    <row r="161" spans="1:4" ht="99.75">
      <c r="A161" s="51" t="s">
        <v>7</v>
      </c>
      <c r="B161" s="28" t="s">
        <v>55</v>
      </c>
      <c r="C161" s="51" t="str">
        <f>REPT('Passo 7'!F91,1)</f>
        <v/>
      </c>
      <c r="D161" s="51" t="str">
        <f>REPT('Passo 7'!G91,1)</f>
        <v/>
      </c>
    </row>
    <row r="162" spans="1:4" ht="99.75">
      <c r="A162" s="51" t="s">
        <v>7</v>
      </c>
      <c r="B162" s="28" t="s">
        <v>55</v>
      </c>
      <c r="C162" s="51" t="str">
        <f>REPT('Passo 7'!F92,1)</f>
        <v/>
      </c>
      <c r="D162" s="51" t="str">
        <f>REPT('Passo 7'!G92,1)</f>
        <v/>
      </c>
    </row>
    <row r="163" spans="1:4" ht="99.75">
      <c r="A163" s="51" t="s">
        <v>7</v>
      </c>
      <c r="B163" s="28" t="s">
        <v>55</v>
      </c>
      <c r="C163" s="51" t="str">
        <f>REPT('Passo 7'!F93,1)</f>
        <v/>
      </c>
      <c r="D163" s="51" t="str">
        <f>REPT('Passo 7'!G93,1)</f>
        <v/>
      </c>
    </row>
    <row r="164" spans="1:4" ht="99.75">
      <c r="A164" s="51" t="s">
        <v>7</v>
      </c>
      <c r="B164" s="28" t="s">
        <v>55</v>
      </c>
      <c r="C164" s="51" t="str">
        <f>REPT('Passo 7'!F94,1)</f>
        <v/>
      </c>
      <c r="D164" s="51" t="str">
        <f>REPT('Passo 7'!G94,1)</f>
        <v/>
      </c>
    </row>
    <row r="165" spans="1:4" ht="99.75">
      <c r="A165" s="51" t="s">
        <v>7</v>
      </c>
      <c r="B165" s="28" t="s">
        <v>55</v>
      </c>
      <c r="C165" s="51" t="str">
        <f>REPT('Passo 7'!F95,1)</f>
        <v/>
      </c>
      <c r="D165" s="51" t="str">
        <f>REPT('Passo 7'!G95,1)</f>
        <v/>
      </c>
    </row>
    <row r="166" spans="1:4" ht="85.5">
      <c r="A166" s="51" t="s">
        <v>9</v>
      </c>
      <c r="B166" s="28" t="s">
        <v>31</v>
      </c>
      <c r="C166" s="51" t="str">
        <f>REPT('Passo 7'!H8,1)</f>
        <v/>
      </c>
      <c r="D166" s="51" t="str">
        <f>REPT('Passo 7'!I8,1)</f>
        <v/>
      </c>
    </row>
    <row r="167" spans="1:4" ht="85.5">
      <c r="A167" s="51" t="s">
        <v>9</v>
      </c>
      <c r="B167" s="28" t="s">
        <v>31</v>
      </c>
      <c r="C167" s="51" t="str">
        <f>REPT('Passo 7'!H9,1)</f>
        <v/>
      </c>
      <c r="D167" s="51" t="str">
        <f>REPT('Passo 7'!I9,1)</f>
        <v/>
      </c>
    </row>
    <row r="168" spans="1:4" ht="85.5">
      <c r="A168" s="51" t="s">
        <v>9</v>
      </c>
      <c r="B168" s="28" t="s">
        <v>31</v>
      </c>
      <c r="C168" s="51" t="str">
        <f>REPT('Passo 7'!H10,1)</f>
        <v/>
      </c>
      <c r="D168" s="51" t="str">
        <f>REPT('Passo 7'!I10,1)</f>
        <v/>
      </c>
    </row>
    <row r="169" spans="1:4" ht="85.5">
      <c r="A169" s="51" t="s">
        <v>9</v>
      </c>
      <c r="B169" s="28" t="s">
        <v>31</v>
      </c>
      <c r="C169" s="51" t="str">
        <f>REPT('Passo 7'!H11,1)</f>
        <v/>
      </c>
      <c r="D169" s="51" t="str">
        <f>REPT('Passo 7'!I11,1)</f>
        <v/>
      </c>
    </row>
    <row r="170" spans="1:4" ht="85.5">
      <c r="A170" s="51" t="s">
        <v>9</v>
      </c>
      <c r="B170" s="28" t="s">
        <v>31</v>
      </c>
      <c r="C170" s="51" t="str">
        <f>REPT('Passo 7'!H12,1)</f>
        <v/>
      </c>
      <c r="D170" s="51" t="str">
        <f>REPT('Passo 7'!I12,1)</f>
        <v/>
      </c>
    </row>
    <row r="171" spans="1:4" ht="85.5">
      <c r="A171" s="51" t="s">
        <v>9</v>
      </c>
      <c r="B171" s="28" t="s">
        <v>31</v>
      </c>
      <c r="C171" s="51" t="str">
        <f>REPT('Passo 7'!H13,1)</f>
        <v/>
      </c>
      <c r="D171" s="51" t="str">
        <f>REPT('Passo 7'!I13,1)</f>
        <v/>
      </c>
    </row>
    <row r="172" spans="1:4" ht="85.5">
      <c r="A172" s="51" t="s">
        <v>9</v>
      </c>
      <c r="B172" s="28" t="s">
        <v>31</v>
      </c>
      <c r="C172" s="51" t="str">
        <f>REPT('Passo 7'!H14,1)</f>
        <v/>
      </c>
      <c r="D172" s="51" t="str">
        <f>REPT('Passo 7'!I14,1)</f>
        <v/>
      </c>
    </row>
    <row r="173" spans="1:4" ht="85.5">
      <c r="A173" s="51" t="s">
        <v>9</v>
      </c>
      <c r="B173" s="28" t="s">
        <v>31</v>
      </c>
      <c r="C173" s="51" t="str">
        <f>REPT('Passo 7'!H15,1)</f>
        <v/>
      </c>
      <c r="D173" s="51" t="str">
        <f>REPT('Passo 7'!I15,1)</f>
        <v/>
      </c>
    </row>
    <row r="174" spans="1:4" ht="85.5">
      <c r="A174" s="51" t="s">
        <v>9</v>
      </c>
      <c r="B174" s="28" t="s">
        <v>31</v>
      </c>
      <c r="C174" s="51" t="str">
        <f>REPT('Passo 7'!H16,1)</f>
        <v/>
      </c>
      <c r="D174" s="51" t="str">
        <f>REPT('Passo 7'!I16,1)</f>
        <v/>
      </c>
    </row>
    <row r="175" spans="1:4" ht="85.5">
      <c r="A175" s="51" t="s">
        <v>9</v>
      </c>
      <c r="B175" s="28" t="s">
        <v>31</v>
      </c>
      <c r="C175" s="51" t="str">
        <f>REPT('Passo 7'!H17,1)</f>
        <v/>
      </c>
      <c r="D175" s="51" t="str">
        <f>REPT('Passo 7'!I17,1)</f>
        <v/>
      </c>
    </row>
    <row r="176" spans="1:4" ht="85.5">
      <c r="A176" s="51" t="s">
        <v>3</v>
      </c>
      <c r="B176" s="22" t="s">
        <v>89</v>
      </c>
      <c r="C176" s="51" t="str">
        <f>REPT('Passo 7'!H25,1)</f>
        <v/>
      </c>
      <c r="D176" s="51" t="str">
        <f>REPT('Passo 7'!I25,1)</f>
        <v/>
      </c>
    </row>
    <row r="177" spans="1:4" ht="85.5">
      <c r="A177" s="51" t="s">
        <v>3</v>
      </c>
      <c r="B177" s="22" t="s">
        <v>89</v>
      </c>
      <c r="C177" s="51" t="str">
        <f>REPT('Passo 7'!H26,1)</f>
        <v/>
      </c>
      <c r="D177" s="51" t="str">
        <f>REPT('Passo 7'!I26,1)</f>
        <v/>
      </c>
    </row>
    <row r="178" spans="1:4" ht="85.5">
      <c r="A178" s="51" t="s">
        <v>3</v>
      </c>
      <c r="B178" s="22" t="s">
        <v>89</v>
      </c>
      <c r="C178" s="51" t="str">
        <f>REPT('Passo 7'!H27,1)</f>
        <v/>
      </c>
      <c r="D178" s="51" t="str">
        <f>REPT('Passo 7'!I27,1)</f>
        <v/>
      </c>
    </row>
    <row r="179" spans="1:4" ht="85.5">
      <c r="A179" s="51" t="s">
        <v>3</v>
      </c>
      <c r="B179" s="22" t="s">
        <v>89</v>
      </c>
      <c r="C179" s="51" t="str">
        <f>REPT('Passo 7'!H28,1)</f>
        <v/>
      </c>
      <c r="D179" s="51" t="str">
        <f>REPT('Passo 7'!I28,1)</f>
        <v/>
      </c>
    </row>
    <row r="180" spans="1:4" ht="85.5">
      <c r="A180" s="51" t="s">
        <v>3</v>
      </c>
      <c r="B180" s="22" t="s">
        <v>89</v>
      </c>
      <c r="C180" s="51" t="str">
        <f>REPT('Passo 7'!H29,1)</f>
        <v/>
      </c>
      <c r="D180" s="51" t="str">
        <f>REPT('Passo 7'!I29,1)</f>
        <v/>
      </c>
    </row>
    <row r="181" spans="1:4" ht="85.5">
      <c r="A181" s="51" t="s">
        <v>3</v>
      </c>
      <c r="B181" s="22" t="s">
        <v>89</v>
      </c>
      <c r="C181" s="51" t="str">
        <f>REPT('Passo 7'!H30,1)</f>
        <v/>
      </c>
      <c r="D181" s="51" t="str">
        <f>REPT('Passo 7'!I30,1)</f>
        <v/>
      </c>
    </row>
    <row r="182" spans="1:4" ht="85.5">
      <c r="A182" s="51" t="s">
        <v>3</v>
      </c>
      <c r="B182" s="22" t="s">
        <v>89</v>
      </c>
      <c r="C182" s="51" t="str">
        <f>REPT('Passo 7'!H31,1)</f>
        <v/>
      </c>
      <c r="D182" s="51" t="str">
        <f>REPT('Passo 7'!I31,1)</f>
        <v/>
      </c>
    </row>
    <row r="183" spans="1:4" ht="85.5">
      <c r="A183" s="51" t="s">
        <v>3</v>
      </c>
      <c r="B183" s="22" t="s">
        <v>89</v>
      </c>
      <c r="C183" s="51" t="str">
        <f>REPT('Passo 7'!H32,1)</f>
        <v/>
      </c>
      <c r="D183" s="51" t="str">
        <f>REPT('Passo 7'!I32,1)</f>
        <v/>
      </c>
    </row>
    <row r="184" spans="1:4" ht="85.5">
      <c r="A184" s="51" t="s">
        <v>3</v>
      </c>
      <c r="B184" s="22" t="s">
        <v>89</v>
      </c>
      <c r="C184" s="51" t="str">
        <f>REPT('Passo 7'!H33,1)</f>
        <v/>
      </c>
      <c r="D184" s="51" t="str">
        <f>REPT('Passo 7'!I33,1)</f>
        <v/>
      </c>
    </row>
    <row r="185" spans="1:4" ht="71.25">
      <c r="A185" s="51" t="s">
        <v>4</v>
      </c>
      <c r="B185" s="28" t="s">
        <v>65</v>
      </c>
      <c r="C185" s="51" t="str">
        <f>REPT('Passo 7'!H41,1)</f>
        <v/>
      </c>
      <c r="D185" s="51" t="str">
        <f>REPT('Passo 7'!I41,1)</f>
        <v/>
      </c>
    </row>
    <row r="186" spans="1:4" ht="71.25">
      <c r="A186" s="51" t="s">
        <v>4</v>
      </c>
      <c r="B186" s="28" t="s">
        <v>65</v>
      </c>
      <c r="C186" s="51" t="str">
        <f>REPT('Passo 7'!H42,1)</f>
        <v/>
      </c>
      <c r="D186" s="51" t="str">
        <f>REPT('Passo 7'!I42,1)</f>
        <v/>
      </c>
    </row>
    <row r="187" spans="1:4" ht="71.25">
      <c r="A187" s="51" t="s">
        <v>4</v>
      </c>
      <c r="B187" s="28" t="s">
        <v>65</v>
      </c>
      <c r="C187" s="51" t="str">
        <f>REPT('Passo 7'!H43,1)</f>
        <v/>
      </c>
      <c r="D187" s="51" t="str">
        <f>REPT('Passo 7'!I43,1)</f>
        <v/>
      </c>
    </row>
    <row r="188" spans="1:4" ht="71.25">
      <c r="A188" s="51" t="s">
        <v>4</v>
      </c>
      <c r="B188" s="28" t="s">
        <v>65</v>
      </c>
      <c r="C188" s="51" t="str">
        <f>REPT('Passo 7'!H44,1)</f>
        <v/>
      </c>
      <c r="D188" s="51" t="str">
        <f>REPT('Passo 7'!I44,1)</f>
        <v/>
      </c>
    </row>
    <row r="189" spans="1:4" ht="71.25">
      <c r="A189" s="51" t="s">
        <v>4</v>
      </c>
      <c r="B189" s="28" t="s">
        <v>65</v>
      </c>
      <c r="C189" s="51" t="str">
        <f>REPT('Passo 7'!H45,1)</f>
        <v/>
      </c>
      <c r="D189" s="51" t="str">
        <f>REPT('Passo 7'!I45,1)</f>
        <v/>
      </c>
    </row>
    <row r="190" spans="1:4" ht="71.25">
      <c r="A190" s="51" t="s">
        <v>4</v>
      </c>
      <c r="B190" s="28" t="s">
        <v>65</v>
      </c>
      <c r="C190" s="51" t="str">
        <f>REPT('Passo 7'!H46,1)</f>
        <v/>
      </c>
      <c r="D190" s="51" t="str">
        <f>REPT('Passo 7'!I46,1)</f>
        <v/>
      </c>
    </row>
    <row r="191" spans="1:4" ht="71.25">
      <c r="A191" s="51" t="s">
        <v>4</v>
      </c>
      <c r="B191" s="28" t="s">
        <v>65</v>
      </c>
      <c r="C191" s="51" t="str">
        <f>REPT('Passo 7'!H47,1)</f>
        <v/>
      </c>
      <c r="D191" s="51" t="str">
        <f>REPT('Passo 7'!I47,1)</f>
        <v/>
      </c>
    </row>
    <row r="192" spans="1:4" ht="71.25">
      <c r="A192" s="51" t="s">
        <v>4</v>
      </c>
      <c r="B192" s="28" t="s">
        <v>65</v>
      </c>
      <c r="C192" s="51" t="str">
        <f>REPT('Passo 7'!H48,1)</f>
        <v/>
      </c>
      <c r="D192" s="51" t="str">
        <f>REPT('Passo 7'!I48,1)</f>
        <v/>
      </c>
    </row>
    <row r="193" spans="1:4" ht="71.25">
      <c r="A193" s="51" t="s">
        <v>4</v>
      </c>
      <c r="B193" s="28" t="s">
        <v>65</v>
      </c>
      <c r="C193" s="51" t="str">
        <f>REPT('Passo 7'!H49,1)</f>
        <v/>
      </c>
      <c r="D193" s="51" t="str">
        <f>REPT('Passo 7'!I49,1)</f>
        <v/>
      </c>
    </row>
    <row r="194" spans="1:4" ht="128.25">
      <c r="A194" s="51" t="s">
        <v>6</v>
      </c>
      <c r="B194" s="28" t="s">
        <v>72</v>
      </c>
      <c r="C194" s="51" t="str">
        <f>REPT('Passo 7'!H72,1)</f>
        <v/>
      </c>
      <c r="D194" s="51" t="str">
        <f>REPT('Passo 7'!I72,1)</f>
        <v/>
      </c>
    </row>
    <row r="195" spans="1:4" ht="128.25">
      <c r="A195" s="51" t="s">
        <v>6</v>
      </c>
      <c r="B195" s="28" t="s">
        <v>72</v>
      </c>
      <c r="C195" s="51" t="str">
        <f>REPT('Passo 7'!H73,1)</f>
        <v/>
      </c>
      <c r="D195" s="51" t="str">
        <f>REPT('Passo 7'!I73,1)</f>
        <v/>
      </c>
    </row>
    <row r="196" spans="1:4" ht="128.25">
      <c r="A196" s="51" t="s">
        <v>6</v>
      </c>
      <c r="B196" s="28" t="s">
        <v>72</v>
      </c>
      <c r="C196" s="51" t="str">
        <f>REPT('Passo 7'!H74,1)</f>
        <v/>
      </c>
      <c r="D196" s="51" t="str">
        <f>REPT('Passo 7'!I74,1)</f>
        <v/>
      </c>
    </row>
    <row r="197" spans="1:4" ht="128.25">
      <c r="A197" s="51" t="s">
        <v>6</v>
      </c>
      <c r="B197" s="28" t="s">
        <v>72</v>
      </c>
      <c r="C197" s="51" t="str">
        <f>REPT('Passo 7'!H75,1)</f>
        <v/>
      </c>
      <c r="D197" s="51" t="str">
        <f>REPT('Passo 7'!I75,1)</f>
        <v/>
      </c>
    </row>
    <row r="198" spans="1:4" ht="128.25">
      <c r="A198" s="51" t="s">
        <v>6</v>
      </c>
      <c r="B198" s="28" t="s">
        <v>72</v>
      </c>
      <c r="C198" s="51" t="str">
        <f>REPT('Passo 7'!H76,1)</f>
        <v/>
      </c>
      <c r="D198" s="51" t="str">
        <f>REPT('Passo 7'!I76,1)</f>
        <v/>
      </c>
    </row>
    <row r="199" spans="1:4" ht="128.25">
      <c r="A199" s="51" t="s">
        <v>6</v>
      </c>
      <c r="B199" s="28" t="s">
        <v>72</v>
      </c>
      <c r="C199" s="51" t="str">
        <f>REPT('Passo 7'!H77,1)</f>
        <v/>
      </c>
      <c r="D199" s="51" t="str">
        <f>REPT('Passo 7'!I77,1)</f>
        <v/>
      </c>
    </row>
    <row r="200" spans="1:4" ht="128.25">
      <c r="A200" s="51" t="s">
        <v>6</v>
      </c>
      <c r="B200" s="28" t="s">
        <v>72</v>
      </c>
      <c r="C200" s="51" t="str">
        <f>REPT('Passo 7'!H78,1)</f>
        <v/>
      </c>
      <c r="D200" s="51" t="str">
        <f>REPT('Passo 7'!I78,1)</f>
        <v/>
      </c>
    </row>
    <row r="201" spans="1:4" ht="128.25">
      <c r="A201" s="51" t="s">
        <v>6</v>
      </c>
      <c r="B201" s="28" t="s">
        <v>72</v>
      </c>
      <c r="C201" s="51" t="str">
        <f>REPT('Passo 7'!H79,1)</f>
        <v/>
      </c>
      <c r="D201" s="51" t="str">
        <f>REPT('Passo 7'!I79,1)</f>
        <v/>
      </c>
    </row>
    <row r="202" spans="1:4" ht="128.25">
      <c r="A202" s="51" t="s">
        <v>6</v>
      </c>
      <c r="B202" s="28" t="s">
        <v>72</v>
      </c>
      <c r="C202" s="51" t="str">
        <f>REPT('Passo 7'!H80,1)</f>
        <v/>
      </c>
      <c r="D202" s="51" t="str">
        <f>REPT('Passo 7'!I80,1)</f>
        <v/>
      </c>
    </row>
    <row r="203" spans="1:4" ht="99.75">
      <c r="A203" s="51" t="s">
        <v>7</v>
      </c>
      <c r="B203" s="28" t="s">
        <v>77</v>
      </c>
      <c r="C203" s="51" t="str">
        <f>REPT('Passo 7'!H88,1)</f>
        <v/>
      </c>
      <c r="D203" s="51" t="str">
        <f>REPT('Passo 7'!I88,1)</f>
        <v/>
      </c>
    </row>
    <row r="204" spans="1:4" ht="99.75">
      <c r="A204" s="51" t="s">
        <v>7</v>
      </c>
      <c r="B204" s="28" t="s">
        <v>77</v>
      </c>
      <c r="C204" s="51" t="str">
        <f>REPT('Passo 7'!H89,1)</f>
        <v/>
      </c>
      <c r="D204" s="51" t="str">
        <f>REPT('Passo 7'!I89,1)</f>
        <v/>
      </c>
    </row>
    <row r="205" spans="1:4" ht="99.75">
      <c r="A205" s="51" t="s">
        <v>7</v>
      </c>
      <c r="B205" s="28" t="s">
        <v>77</v>
      </c>
      <c r="C205" s="51" t="str">
        <f>REPT('Passo 7'!H90,1)</f>
        <v/>
      </c>
      <c r="D205" s="51" t="str">
        <f>REPT('Passo 7'!I90,1)</f>
        <v/>
      </c>
    </row>
    <row r="206" spans="1:4" ht="99.75">
      <c r="A206" s="51" t="s">
        <v>7</v>
      </c>
      <c r="B206" s="28" t="s">
        <v>77</v>
      </c>
      <c r="C206" s="51" t="str">
        <f>REPT('Passo 7'!H91,1)</f>
        <v/>
      </c>
      <c r="D206" s="51" t="str">
        <f>REPT('Passo 7'!I91,1)</f>
        <v/>
      </c>
    </row>
    <row r="207" spans="1:4" ht="99.75">
      <c r="A207" s="51" t="s">
        <v>7</v>
      </c>
      <c r="B207" s="28" t="s">
        <v>77</v>
      </c>
      <c r="C207" s="51" t="str">
        <f>REPT('Passo 7'!H92,1)</f>
        <v/>
      </c>
      <c r="D207" s="51" t="str">
        <f>REPT('Passo 7'!I92,1)</f>
        <v/>
      </c>
    </row>
    <row r="208" spans="1:4" ht="99.75">
      <c r="A208" s="51" t="s">
        <v>7</v>
      </c>
      <c r="B208" s="28" t="s">
        <v>77</v>
      </c>
      <c r="C208" s="51" t="str">
        <f>REPT('Passo 7'!H93,1)</f>
        <v/>
      </c>
      <c r="D208" s="51" t="str">
        <f>REPT('Passo 7'!I93,1)</f>
        <v/>
      </c>
    </row>
    <row r="209" spans="1:4" ht="99.75">
      <c r="A209" s="51" t="s">
        <v>7</v>
      </c>
      <c r="B209" s="28" t="s">
        <v>77</v>
      </c>
      <c r="C209" s="51" t="str">
        <f>REPT('Passo 7'!H94,1)</f>
        <v/>
      </c>
      <c r="D209" s="51" t="str">
        <f>REPT('Passo 7'!I94,1)</f>
        <v/>
      </c>
    </row>
    <row r="210" spans="1:4" ht="99.75">
      <c r="A210" s="51" t="s">
        <v>7</v>
      </c>
      <c r="B210" s="28" t="s">
        <v>77</v>
      </c>
      <c r="C210" s="51" t="str">
        <f>REPT('Passo 7'!H95,1)</f>
        <v/>
      </c>
      <c r="D210" s="51" t="str">
        <f>REPT('Passo 7'!I95,1)</f>
        <v/>
      </c>
    </row>
    <row r="211" spans="1:4" ht="99.75">
      <c r="A211" s="51" t="s">
        <v>9</v>
      </c>
      <c r="B211" s="28" t="s">
        <v>82</v>
      </c>
      <c r="C211" s="51" t="str">
        <f>REPT('Passo 7'!J8,1)</f>
        <v/>
      </c>
      <c r="D211" s="51" t="str">
        <f>REPT('Passo 7'!K8,1)</f>
        <v/>
      </c>
    </row>
    <row r="212" spans="1:4" ht="99.75">
      <c r="A212" s="51" t="s">
        <v>9</v>
      </c>
      <c r="B212" s="28" t="s">
        <v>82</v>
      </c>
      <c r="C212" s="51" t="str">
        <f>REPT('Passo 7'!J9,1)</f>
        <v/>
      </c>
      <c r="D212" s="51" t="str">
        <f>REPT('Passo 7'!K9,1)</f>
        <v/>
      </c>
    </row>
    <row r="213" spans="1:4" ht="99.75">
      <c r="A213" s="51" t="s">
        <v>9</v>
      </c>
      <c r="B213" s="28" t="s">
        <v>82</v>
      </c>
      <c r="C213" s="51" t="str">
        <f>REPT('Passo 7'!J10,1)</f>
        <v/>
      </c>
      <c r="D213" s="51" t="str">
        <f>REPT('Passo 7'!K10,1)</f>
        <v/>
      </c>
    </row>
    <row r="214" spans="1:4" ht="99.75">
      <c r="A214" s="51" t="s">
        <v>9</v>
      </c>
      <c r="B214" s="28" t="s">
        <v>82</v>
      </c>
      <c r="C214" s="51" t="str">
        <f>REPT('Passo 7'!J11,1)</f>
        <v/>
      </c>
      <c r="D214" s="51" t="str">
        <f>REPT('Passo 7'!K11,1)</f>
        <v/>
      </c>
    </row>
    <row r="215" spans="1:4" ht="99.75">
      <c r="A215" s="51" t="s">
        <v>9</v>
      </c>
      <c r="B215" s="28" t="s">
        <v>82</v>
      </c>
      <c r="C215" s="51" t="str">
        <f>REPT('Passo 7'!J12,1)</f>
        <v/>
      </c>
      <c r="D215" s="51" t="str">
        <f>REPT('Passo 7'!K12,1)</f>
        <v/>
      </c>
    </row>
    <row r="216" spans="1:4" ht="99.75">
      <c r="A216" s="51" t="s">
        <v>9</v>
      </c>
      <c r="B216" s="28" t="s">
        <v>82</v>
      </c>
      <c r="C216" s="51" t="str">
        <f>REPT('Passo 7'!J13,1)</f>
        <v/>
      </c>
      <c r="D216" s="51" t="str">
        <f>REPT('Passo 7'!K13,1)</f>
        <v/>
      </c>
    </row>
    <row r="217" spans="1:4" ht="99.75">
      <c r="A217" s="51" t="s">
        <v>9</v>
      </c>
      <c r="B217" s="28" t="s">
        <v>82</v>
      </c>
      <c r="C217" s="51" t="str">
        <f>REPT('Passo 7'!J14,1)</f>
        <v/>
      </c>
      <c r="D217" s="51" t="str">
        <f>REPT('Passo 7'!K14,1)</f>
        <v/>
      </c>
    </row>
    <row r="218" spans="1:4" ht="99.75">
      <c r="A218" s="51" t="s">
        <v>9</v>
      </c>
      <c r="B218" s="28" t="s">
        <v>82</v>
      </c>
      <c r="C218" s="51" t="str">
        <f>REPT('Passo 7'!J15,1)</f>
        <v/>
      </c>
      <c r="D218" s="51" t="str">
        <f>REPT('Passo 7'!K15,1)</f>
        <v/>
      </c>
    </row>
    <row r="219" spans="1:4" ht="99.75">
      <c r="A219" s="51" t="s">
        <v>9</v>
      </c>
      <c r="B219" s="28" t="s">
        <v>82</v>
      </c>
      <c r="C219" s="51" t="str">
        <f>REPT('Passo 7'!J16,1)</f>
        <v/>
      </c>
      <c r="D219" s="51" t="str">
        <f>REPT('Passo 7'!K16,1)</f>
        <v/>
      </c>
    </row>
    <row r="220" spans="1:4" ht="99.75">
      <c r="A220" s="51" t="s">
        <v>9</v>
      </c>
      <c r="B220" s="28" t="s">
        <v>82</v>
      </c>
      <c r="C220" s="51" t="str">
        <f>REPT('Passo 7'!J17,1)</f>
        <v/>
      </c>
      <c r="D220" s="51" t="str">
        <f>REPT('Passo 7'!K17,1)</f>
        <v/>
      </c>
    </row>
    <row r="221" spans="1:4" ht="71.25">
      <c r="A221" s="51" t="s">
        <v>3</v>
      </c>
      <c r="B221" s="22" t="s">
        <v>90</v>
      </c>
      <c r="C221" s="51" t="str">
        <f>REPT('Passo 7'!J25,1)</f>
        <v/>
      </c>
      <c r="D221" s="51" t="str">
        <f>REPT('Passo 7'!K25,1)</f>
        <v/>
      </c>
    </row>
    <row r="222" spans="1:4" ht="71.25">
      <c r="A222" s="51" t="s">
        <v>3</v>
      </c>
      <c r="B222" s="22" t="s">
        <v>90</v>
      </c>
      <c r="C222" s="51" t="str">
        <f>REPT('Passo 7'!J26,1)</f>
        <v/>
      </c>
      <c r="D222" s="51" t="str">
        <f>REPT('Passo 7'!K26,1)</f>
        <v/>
      </c>
    </row>
    <row r="223" spans="1:4" ht="71.25">
      <c r="A223" s="51" t="s">
        <v>3</v>
      </c>
      <c r="B223" s="22" t="s">
        <v>90</v>
      </c>
      <c r="C223" s="51" t="str">
        <f>REPT('Passo 7'!J27,1)</f>
        <v/>
      </c>
      <c r="D223" s="51" t="str">
        <f>REPT('Passo 7'!K27,1)</f>
        <v/>
      </c>
    </row>
    <row r="224" spans="1:4" ht="71.25">
      <c r="A224" s="51" t="s">
        <v>3</v>
      </c>
      <c r="B224" s="22" t="s">
        <v>90</v>
      </c>
      <c r="C224" s="51" t="str">
        <f>REPT('Passo 7'!J28,1)</f>
        <v/>
      </c>
      <c r="D224" s="51" t="str">
        <f>REPT('Passo 7'!K28,1)</f>
        <v/>
      </c>
    </row>
    <row r="225" spans="1:4" ht="71.25">
      <c r="A225" s="51" t="s">
        <v>3</v>
      </c>
      <c r="B225" s="22" t="s">
        <v>90</v>
      </c>
      <c r="C225" s="51" t="str">
        <f>REPT('Passo 7'!J29,1)</f>
        <v/>
      </c>
      <c r="D225" s="51" t="str">
        <f>REPT('Passo 7'!K29,1)</f>
        <v/>
      </c>
    </row>
    <row r="226" spans="1:4" ht="71.25">
      <c r="A226" s="51" t="s">
        <v>3</v>
      </c>
      <c r="B226" s="22" t="s">
        <v>90</v>
      </c>
      <c r="C226" s="51" t="str">
        <f>REPT('Passo 7'!J30,1)</f>
        <v/>
      </c>
      <c r="D226" s="51" t="str">
        <f>REPT('Passo 7'!K30,1)</f>
        <v/>
      </c>
    </row>
    <row r="227" spans="1:4" ht="71.25">
      <c r="A227" s="51" t="s">
        <v>3</v>
      </c>
      <c r="B227" s="22" t="s">
        <v>90</v>
      </c>
      <c r="C227" s="51" t="str">
        <f>REPT('Passo 7'!J31,1)</f>
        <v/>
      </c>
      <c r="D227" s="51" t="str">
        <f>REPT('Passo 7'!K31,1)</f>
        <v/>
      </c>
    </row>
    <row r="228" spans="1:4" ht="71.25">
      <c r="A228" s="51" t="s">
        <v>3</v>
      </c>
      <c r="B228" s="22" t="s">
        <v>90</v>
      </c>
      <c r="C228" s="51" t="str">
        <f>REPT('Passo 7'!J32,1)</f>
        <v/>
      </c>
      <c r="D228" s="51" t="str">
        <f>REPT('Passo 7'!K32,1)</f>
        <v/>
      </c>
    </row>
    <row r="229" spans="1:4" ht="71.25">
      <c r="A229" s="51" t="s">
        <v>3</v>
      </c>
      <c r="B229" s="22" t="s">
        <v>90</v>
      </c>
      <c r="C229" s="51" t="str">
        <f>REPT('Passo 7'!J33,1)</f>
        <v/>
      </c>
      <c r="D229" s="51" t="str">
        <f>REPT('Passo 7'!K33,1)</f>
        <v/>
      </c>
    </row>
    <row r="230" spans="1:4" ht="42.75">
      <c r="A230" s="51" t="s">
        <v>4</v>
      </c>
      <c r="B230" s="28" t="s">
        <v>67</v>
      </c>
      <c r="C230" s="51" t="str">
        <f>REPT('Passo 7'!J41,1)</f>
        <v/>
      </c>
      <c r="D230" s="51" t="str">
        <f>REPT('Passo 7'!K41,1)</f>
        <v/>
      </c>
    </row>
    <row r="231" spans="1:4" ht="42.75">
      <c r="A231" s="51" t="s">
        <v>4</v>
      </c>
      <c r="B231" s="28" t="s">
        <v>67</v>
      </c>
      <c r="C231" s="51" t="str">
        <f>REPT('Passo 7'!J42,1)</f>
        <v/>
      </c>
      <c r="D231" s="51" t="str">
        <f>REPT('Passo 7'!K42,1)</f>
        <v/>
      </c>
    </row>
    <row r="232" spans="1:4" ht="42.75">
      <c r="A232" s="51" t="s">
        <v>4</v>
      </c>
      <c r="B232" s="28" t="s">
        <v>67</v>
      </c>
      <c r="C232" s="51" t="str">
        <f>REPT('Passo 7'!J43,1)</f>
        <v/>
      </c>
      <c r="D232" s="51" t="str">
        <f>REPT('Passo 7'!K43,1)</f>
        <v/>
      </c>
    </row>
    <row r="233" spans="1:4" ht="42.75">
      <c r="A233" s="51" t="s">
        <v>4</v>
      </c>
      <c r="B233" s="28" t="s">
        <v>67</v>
      </c>
      <c r="C233" s="51" t="str">
        <f>REPT('Passo 7'!J44,1)</f>
        <v/>
      </c>
      <c r="D233" s="51" t="str">
        <f>REPT('Passo 7'!K44,1)</f>
        <v/>
      </c>
    </row>
    <row r="234" spans="1:4" ht="42.75">
      <c r="A234" s="51" t="s">
        <v>4</v>
      </c>
      <c r="B234" s="28" t="s">
        <v>67</v>
      </c>
      <c r="C234" s="51" t="str">
        <f>REPT('Passo 7'!J45,1)</f>
        <v/>
      </c>
      <c r="D234" s="51" t="str">
        <f>REPT('Passo 7'!K45,1)</f>
        <v/>
      </c>
    </row>
    <row r="235" spans="1:4" ht="42.75">
      <c r="A235" s="51" t="s">
        <v>4</v>
      </c>
      <c r="B235" s="28" t="s">
        <v>67</v>
      </c>
      <c r="C235" s="51" t="str">
        <f>REPT('Passo 7'!J46,1)</f>
        <v/>
      </c>
      <c r="D235" s="51" t="str">
        <f>REPT('Passo 7'!K46,1)</f>
        <v/>
      </c>
    </row>
    <row r="236" spans="1:4" ht="42.75">
      <c r="A236" s="51" t="s">
        <v>4</v>
      </c>
      <c r="B236" s="28" t="s">
        <v>67</v>
      </c>
      <c r="C236" s="51" t="str">
        <f>REPT('Passo 7'!J47,1)</f>
        <v/>
      </c>
      <c r="D236" s="51" t="str">
        <f>REPT('Passo 7'!K47,1)</f>
        <v/>
      </c>
    </row>
    <row r="237" spans="1:4" ht="42.75">
      <c r="A237" s="51" t="s">
        <v>4</v>
      </c>
      <c r="B237" s="28" t="s">
        <v>67</v>
      </c>
      <c r="C237" s="51" t="str">
        <f>REPT('Passo 7'!J48,1)</f>
        <v/>
      </c>
      <c r="D237" s="51" t="str">
        <f>REPT('Passo 7'!K48,1)</f>
        <v/>
      </c>
    </row>
    <row r="238" spans="1:4" ht="42.75">
      <c r="A238" s="51" t="s">
        <v>4</v>
      </c>
      <c r="B238" s="28" t="s">
        <v>67</v>
      </c>
      <c r="C238" s="51" t="str">
        <f>REPT('Passo 7'!J49,1)</f>
        <v/>
      </c>
      <c r="D238" s="51" t="str">
        <f>REPT('Passo 7'!K49,1)</f>
        <v/>
      </c>
    </row>
    <row r="239" spans="1:4" ht="71.25">
      <c r="A239" s="51" t="s">
        <v>6</v>
      </c>
      <c r="B239" s="28" t="s">
        <v>49</v>
      </c>
      <c r="C239" s="51" t="str">
        <f>REPT('Passo 7'!J72,1)</f>
        <v/>
      </c>
      <c r="D239" s="51" t="str">
        <f>REPT('Passo 7'!K72,1)</f>
        <v/>
      </c>
    </row>
    <row r="240" spans="1:4" ht="71.25">
      <c r="A240" s="51" t="s">
        <v>6</v>
      </c>
      <c r="B240" s="28" t="s">
        <v>49</v>
      </c>
      <c r="C240" s="51" t="str">
        <f>REPT('Passo 7'!J73,1)</f>
        <v/>
      </c>
      <c r="D240" s="51" t="str">
        <f>REPT('Passo 7'!K73,1)</f>
        <v/>
      </c>
    </row>
    <row r="241" spans="1:4" ht="71.25">
      <c r="A241" s="51" t="s">
        <v>6</v>
      </c>
      <c r="B241" s="28" t="s">
        <v>49</v>
      </c>
      <c r="C241" s="51" t="str">
        <f>REPT('Passo 7'!J74,1)</f>
        <v/>
      </c>
      <c r="D241" s="51" t="str">
        <f>REPT('Passo 7'!K74,1)</f>
        <v/>
      </c>
    </row>
    <row r="242" spans="1:4" ht="71.25">
      <c r="A242" s="51" t="s">
        <v>6</v>
      </c>
      <c r="B242" s="28" t="s">
        <v>49</v>
      </c>
      <c r="C242" s="51" t="str">
        <f>REPT('Passo 7'!J75,1)</f>
        <v/>
      </c>
      <c r="D242" s="51" t="str">
        <f>REPT('Passo 7'!K75,1)</f>
        <v/>
      </c>
    </row>
    <row r="243" spans="1:4" ht="71.25">
      <c r="A243" s="51" t="s">
        <v>6</v>
      </c>
      <c r="B243" s="28" t="s">
        <v>49</v>
      </c>
      <c r="C243" s="51" t="str">
        <f>REPT('Passo 7'!J76,1)</f>
        <v/>
      </c>
      <c r="D243" s="51" t="str">
        <f>REPT('Passo 7'!K76,1)</f>
        <v/>
      </c>
    </row>
    <row r="244" spans="1:4" ht="71.25">
      <c r="A244" s="51" t="s">
        <v>6</v>
      </c>
      <c r="B244" s="28" t="s">
        <v>49</v>
      </c>
      <c r="C244" s="51" t="str">
        <f>REPT('Passo 7'!J77,1)</f>
        <v/>
      </c>
      <c r="D244" s="51" t="str">
        <f>REPT('Passo 7'!K77,1)</f>
        <v/>
      </c>
    </row>
    <row r="245" spans="1:4" ht="71.25">
      <c r="A245" s="51" t="s">
        <v>6</v>
      </c>
      <c r="B245" s="28" t="s">
        <v>49</v>
      </c>
      <c r="C245" s="51" t="str">
        <f>REPT('Passo 7'!J78,1)</f>
        <v/>
      </c>
      <c r="D245" s="51" t="str">
        <f>REPT('Passo 7'!K78,1)</f>
        <v/>
      </c>
    </row>
    <row r="246" spans="1:4" ht="71.25">
      <c r="A246" s="51" t="s">
        <v>6</v>
      </c>
      <c r="B246" s="28" t="s">
        <v>49</v>
      </c>
      <c r="C246" s="51" t="str">
        <f>REPT('Passo 7'!J79,1)</f>
        <v/>
      </c>
      <c r="D246" s="51" t="str">
        <f>REPT('Passo 7'!K79,1)</f>
        <v/>
      </c>
    </row>
    <row r="247" spans="1:4" ht="71.25">
      <c r="A247" s="51" t="s">
        <v>6</v>
      </c>
      <c r="B247" s="28" t="s">
        <v>49</v>
      </c>
      <c r="C247" s="51" t="str">
        <f>REPT('Passo 7'!J80,1)</f>
        <v/>
      </c>
      <c r="D247" s="51" t="str">
        <f>REPT('Passo 7'!K80,1)</f>
        <v/>
      </c>
    </row>
    <row r="248" spans="1:4" ht="71.25">
      <c r="A248" s="51" t="s">
        <v>7</v>
      </c>
      <c r="B248" s="28" t="s">
        <v>60</v>
      </c>
      <c r="C248" s="51" t="str">
        <f>REPT('Passo 7'!J88,1)</f>
        <v/>
      </c>
      <c r="D248" s="51" t="str">
        <f>REPT('Passo 7'!K88,1)</f>
        <v/>
      </c>
    </row>
    <row r="249" spans="1:4" ht="71.25">
      <c r="A249" s="51" t="s">
        <v>7</v>
      </c>
      <c r="B249" s="28" t="s">
        <v>60</v>
      </c>
      <c r="C249" s="51" t="str">
        <f>REPT('Passo 7'!J89,1)</f>
        <v/>
      </c>
      <c r="D249" s="51" t="str">
        <f>REPT('Passo 7'!K89,1)</f>
        <v/>
      </c>
    </row>
    <row r="250" spans="1:4" ht="71.25">
      <c r="A250" s="51" t="s">
        <v>7</v>
      </c>
      <c r="B250" s="28" t="s">
        <v>60</v>
      </c>
      <c r="C250" s="51" t="str">
        <f>REPT('Passo 7'!J90,1)</f>
        <v/>
      </c>
      <c r="D250" s="51" t="str">
        <f>REPT('Passo 7'!K90,1)</f>
        <v/>
      </c>
    </row>
    <row r="251" spans="1:4" ht="71.25">
      <c r="A251" s="51" t="s">
        <v>7</v>
      </c>
      <c r="B251" s="28" t="s">
        <v>60</v>
      </c>
      <c r="C251" s="51" t="str">
        <f>REPT('Passo 7'!J91,1)</f>
        <v/>
      </c>
      <c r="D251" s="51" t="str">
        <f>REPT('Passo 7'!K91,1)</f>
        <v/>
      </c>
    </row>
    <row r="252" spans="1:4" ht="71.25">
      <c r="A252" s="51" t="s">
        <v>7</v>
      </c>
      <c r="B252" s="28" t="s">
        <v>60</v>
      </c>
      <c r="C252" s="51" t="str">
        <f>REPT('Passo 7'!J92,1)</f>
        <v/>
      </c>
      <c r="D252" s="51" t="str">
        <f>REPT('Passo 7'!K92,1)</f>
        <v/>
      </c>
    </row>
    <row r="253" spans="1:4" ht="71.25">
      <c r="A253" s="51" t="s">
        <v>7</v>
      </c>
      <c r="B253" s="28" t="s">
        <v>60</v>
      </c>
      <c r="C253" s="51" t="str">
        <f>REPT('Passo 7'!J93,1)</f>
        <v/>
      </c>
      <c r="D253" s="51" t="str">
        <f>REPT('Passo 7'!K93,1)</f>
        <v/>
      </c>
    </row>
    <row r="254" spans="1:4" ht="71.25">
      <c r="A254" s="51" t="s">
        <v>7</v>
      </c>
      <c r="B254" s="28" t="s">
        <v>60</v>
      </c>
      <c r="C254" s="51" t="str">
        <f>REPT('Passo 7'!J94,1)</f>
        <v/>
      </c>
      <c r="D254" s="51" t="str">
        <f>REPT('Passo 7'!K94,1)</f>
        <v/>
      </c>
    </row>
    <row r="255" spans="1:4" ht="71.25">
      <c r="A255" s="51" t="s">
        <v>7</v>
      </c>
      <c r="B255" s="28" t="s">
        <v>60</v>
      </c>
      <c r="C255" s="51" t="str">
        <f>REPT('Passo 7'!J95,1)</f>
        <v/>
      </c>
      <c r="D255" s="51" t="str">
        <f>REPT('Passo 7'!K95,1)</f>
        <v/>
      </c>
    </row>
    <row r="256" spans="1:4" ht="71.25">
      <c r="A256" s="51" t="s">
        <v>9</v>
      </c>
      <c r="B256" s="28" t="s">
        <v>59</v>
      </c>
      <c r="C256" s="51" t="str">
        <f>REPT('Passo 7'!L8,1)</f>
        <v/>
      </c>
      <c r="D256" s="51" t="str">
        <f>REPT('Passo 7'!M8,1)</f>
        <v/>
      </c>
    </row>
    <row r="257" spans="1:4" ht="71.25">
      <c r="A257" s="51" t="s">
        <v>9</v>
      </c>
      <c r="B257" s="28" t="s">
        <v>59</v>
      </c>
      <c r="C257" s="51" t="str">
        <f>REPT('Passo 7'!L9,1)</f>
        <v/>
      </c>
      <c r="D257" s="51" t="str">
        <f>REPT('Passo 7'!M9,1)</f>
        <v/>
      </c>
    </row>
    <row r="258" spans="1:4" ht="71.25">
      <c r="A258" s="51" t="s">
        <v>9</v>
      </c>
      <c r="B258" s="28" t="s">
        <v>59</v>
      </c>
      <c r="C258" s="51" t="str">
        <f>REPT('Passo 7'!L10,1)</f>
        <v/>
      </c>
      <c r="D258" s="51" t="str">
        <f>REPT('Passo 7'!M10,1)</f>
        <v/>
      </c>
    </row>
    <row r="259" spans="1:4" ht="71.25">
      <c r="A259" s="51" t="s">
        <v>9</v>
      </c>
      <c r="B259" s="28" t="s">
        <v>59</v>
      </c>
      <c r="C259" s="51" t="str">
        <f>REPT('Passo 7'!L11,1)</f>
        <v/>
      </c>
      <c r="D259" s="51" t="str">
        <f>REPT('Passo 7'!M11,1)</f>
        <v/>
      </c>
    </row>
    <row r="260" spans="1:4" ht="71.25">
      <c r="A260" s="51" t="s">
        <v>9</v>
      </c>
      <c r="B260" s="28" t="s">
        <v>59</v>
      </c>
      <c r="C260" s="51" t="str">
        <f>REPT('Passo 7'!L12,1)</f>
        <v/>
      </c>
      <c r="D260" s="51" t="str">
        <f>REPT('Passo 7'!M12,1)</f>
        <v/>
      </c>
    </row>
    <row r="261" spans="1:4" ht="71.25">
      <c r="A261" s="51" t="s">
        <v>9</v>
      </c>
      <c r="B261" s="28" t="s">
        <v>59</v>
      </c>
      <c r="C261" s="51" t="str">
        <f>REPT('Passo 7'!L13,1)</f>
        <v/>
      </c>
      <c r="D261" s="51" t="str">
        <f>REPT('Passo 7'!M13,1)</f>
        <v/>
      </c>
    </row>
    <row r="262" spans="1:4" ht="71.25">
      <c r="A262" s="51" t="s">
        <v>9</v>
      </c>
      <c r="B262" s="28" t="s">
        <v>59</v>
      </c>
      <c r="C262" s="51" t="str">
        <f>REPT('Passo 7'!L14,1)</f>
        <v/>
      </c>
      <c r="D262" s="51" t="str">
        <f>REPT('Passo 7'!M14,1)</f>
        <v/>
      </c>
    </row>
    <row r="263" spans="1:4" ht="71.25">
      <c r="A263" s="51" t="s">
        <v>9</v>
      </c>
      <c r="B263" s="28" t="s">
        <v>59</v>
      </c>
      <c r="C263" s="51" t="str">
        <f>REPT('Passo 7'!L15,1)</f>
        <v/>
      </c>
      <c r="D263" s="51" t="str">
        <f>REPT('Passo 7'!M15,1)</f>
        <v/>
      </c>
    </row>
    <row r="264" spans="1:4" ht="71.25">
      <c r="A264" s="51" t="s">
        <v>9</v>
      </c>
      <c r="B264" s="28" t="s">
        <v>59</v>
      </c>
      <c r="C264" s="51" t="str">
        <f>REPT('Passo 7'!L16,1)</f>
        <v/>
      </c>
      <c r="D264" s="51" t="str">
        <f>REPT('Passo 7'!M16,1)</f>
        <v/>
      </c>
    </row>
    <row r="265" spans="1:4" ht="71.25">
      <c r="A265" s="51" t="s">
        <v>9</v>
      </c>
      <c r="B265" s="28" t="s">
        <v>59</v>
      </c>
      <c r="C265" s="51" t="str">
        <f>REPT('Passo 7'!L17,1)</f>
        <v/>
      </c>
      <c r="D265" s="51" t="str">
        <f>REPT('Passo 7'!M17,1)</f>
        <v/>
      </c>
    </row>
    <row r="266" spans="1:4" ht="57.75" thickBot="1">
      <c r="A266" s="51" t="s">
        <v>3</v>
      </c>
      <c r="B266" s="18" t="s">
        <v>84</v>
      </c>
      <c r="C266" s="51" t="str">
        <f>REPT('Passo 7'!L25,1)</f>
        <v/>
      </c>
      <c r="D266" s="51" t="str">
        <f>REPT('Passo 7'!M25,1)</f>
        <v/>
      </c>
    </row>
    <row r="267" spans="1:4" ht="57.75" thickBot="1">
      <c r="A267" s="51" t="s">
        <v>3</v>
      </c>
      <c r="B267" s="18" t="s">
        <v>84</v>
      </c>
      <c r="C267" s="51" t="str">
        <f>REPT('Passo 7'!L26,1)</f>
        <v/>
      </c>
      <c r="D267" s="51" t="str">
        <f>REPT('Passo 7'!M26,1)</f>
        <v/>
      </c>
    </row>
    <row r="268" spans="1:4" ht="57.75" thickBot="1">
      <c r="A268" s="51" t="s">
        <v>3</v>
      </c>
      <c r="B268" s="18" t="s">
        <v>84</v>
      </c>
      <c r="C268" s="51" t="str">
        <f>REPT('Passo 7'!L27,1)</f>
        <v/>
      </c>
      <c r="D268" s="51" t="str">
        <f>REPT('Passo 7'!M27,1)</f>
        <v/>
      </c>
    </row>
    <row r="269" spans="1:4" ht="57.75" thickBot="1">
      <c r="A269" s="51" t="s">
        <v>3</v>
      </c>
      <c r="B269" s="18" t="s">
        <v>84</v>
      </c>
      <c r="C269" s="51" t="str">
        <f>REPT('Passo 7'!L28,1)</f>
        <v/>
      </c>
      <c r="D269" s="51" t="str">
        <f>REPT('Passo 7'!M28,1)</f>
        <v/>
      </c>
    </row>
    <row r="270" spans="1:4" ht="57.75" thickBot="1">
      <c r="A270" s="51" t="s">
        <v>3</v>
      </c>
      <c r="B270" s="18" t="s">
        <v>84</v>
      </c>
      <c r="C270" s="51" t="str">
        <f>REPT('Passo 7'!L29,1)</f>
        <v/>
      </c>
      <c r="D270" s="51" t="str">
        <f>REPT('Passo 7'!M29,1)</f>
        <v/>
      </c>
    </row>
    <row r="271" spans="1:4" ht="57.75" thickBot="1">
      <c r="A271" s="51" t="s">
        <v>3</v>
      </c>
      <c r="B271" s="18" t="s">
        <v>84</v>
      </c>
      <c r="C271" s="51" t="str">
        <f>REPT('Passo 7'!L30,1)</f>
        <v/>
      </c>
      <c r="D271" s="51" t="str">
        <f>REPT('Passo 7'!M30,1)</f>
        <v/>
      </c>
    </row>
    <row r="272" spans="1:4" ht="57.75" thickBot="1">
      <c r="A272" s="51" t="s">
        <v>3</v>
      </c>
      <c r="B272" s="18" t="s">
        <v>84</v>
      </c>
      <c r="C272" s="51" t="str">
        <f>REPT('Passo 7'!L31,1)</f>
        <v/>
      </c>
      <c r="D272" s="51" t="str">
        <f>REPT('Passo 7'!M31,1)</f>
        <v/>
      </c>
    </row>
    <row r="273" spans="1:4" ht="57.75" thickBot="1">
      <c r="A273" s="51" t="s">
        <v>3</v>
      </c>
      <c r="B273" s="18" t="s">
        <v>84</v>
      </c>
      <c r="C273" s="51" t="str">
        <f>REPT('Passo 7'!L32,1)</f>
        <v/>
      </c>
      <c r="D273" s="51" t="str">
        <f>REPT('Passo 7'!M32,1)</f>
        <v/>
      </c>
    </row>
    <row r="274" spans="1:4" ht="57.75" thickBot="1">
      <c r="A274" s="51" t="s">
        <v>3</v>
      </c>
      <c r="B274" s="18" t="s">
        <v>84</v>
      </c>
      <c r="C274" s="51" t="str">
        <f>REPT('Passo 7'!L33,1)</f>
        <v/>
      </c>
      <c r="D274" s="51" t="str">
        <f>REPT('Passo 7'!M33,1)</f>
        <v/>
      </c>
    </row>
    <row r="275" spans="1:4" ht="57">
      <c r="A275" s="51" t="s">
        <v>4</v>
      </c>
      <c r="B275" s="28" t="s">
        <v>69</v>
      </c>
      <c r="C275" s="51" t="str">
        <f>REPT('Passo 7'!L41,1)</f>
        <v/>
      </c>
      <c r="D275" s="51" t="str">
        <f>REPT('Passo 7'!M41,1)</f>
        <v/>
      </c>
    </row>
    <row r="276" spans="1:4" ht="57">
      <c r="A276" s="51" t="s">
        <v>4</v>
      </c>
      <c r="B276" s="28" t="s">
        <v>69</v>
      </c>
      <c r="C276" s="51" t="str">
        <f>REPT('Passo 7'!L42,1)</f>
        <v/>
      </c>
      <c r="D276" s="51" t="str">
        <f>REPT('Passo 7'!M42,1)</f>
        <v/>
      </c>
    </row>
    <row r="277" spans="1:4" ht="57">
      <c r="A277" s="51" t="s">
        <v>4</v>
      </c>
      <c r="B277" s="28" t="s">
        <v>69</v>
      </c>
      <c r="C277" s="51" t="str">
        <f>REPT('Passo 7'!L43,1)</f>
        <v/>
      </c>
      <c r="D277" s="51" t="str">
        <f>REPT('Passo 7'!M43,1)</f>
        <v/>
      </c>
    </row>
    <row r="278" spans="1:4" ht="57">
      <c r="A278" s="51" t="s">
        <v>4</v>
      </c>
      <c r="B278" s="28" t="s">
        <v>69</v>
      </c>
      <c r="C278" s="51" t="str">
        <f>REPT('Passo 7'!L44,1)</f>
        <v/>
      </c>
      <c r="D278" s="51" t="str">
        <f>REPT('Passo 7'!M44,1)</f>
        <v/>
      </c>
    </row>
    <row r="279" spans="1:4" ht="57">
      <c r="A279" s="51" t="s">
        <v>4</v>
      </c>
      <c r="B279" s="28" t="s">
        <v>69</v>
      </c>
      <c r="C279" s="51" t="str">
        <f>REPT('Passo 7'!L45,1)</f>
        <v/>
      </c>
      <c r="D279" s="51" t="str">
        <f>REPT('Passo 7'!M45,1)</f>
        <v/>
      </c>
    </row>
    <row r="280" spans="1:4" ht="57">
      <c r="A280" s="51" t="s">
        <v>4</v>
      </c>
      <c r="B280" s="28" t="s">
        <v>69</v>
      </c>
      <c r="C280" s="51" t="str">
        <f>REPT('Passo 7'!L46,1)</f>
        <v/>
      </c>
      <c r="D280" s="51" t="str">
        <f>REPT('Passo 7'!M46,1)</f>
        <v/>
      </c>
    </row>
    <row r="281" spans="1:4" ht="57">
      <c r="A281" s="51" t="s">
        <v>4</v>
      </c>
      <c r="B281" s="28" t="s">
        <v>69</v>
      </c>
      <c r="C281" s="51" t="str">
        <f>REPT('Passo 7'!L47,1)</f>
        <v/>
      </c>
      <c r="D281" s="51" t="str">
        <f>REPT('Passo 7'!M47,1)</f>
        <v/>
      </c>
    </row>
    <row r="282" spans="1:4" ht="57">
      <c r="A282" s="51" t="s">
        <v>4</v>
      </c>
      <c r="B282" s="28" t="s">
        <v>69</v>
      </c>
      <c r="C282" s="51" t="str">
        <f>REPT('Passo 7'!L48,1)</f>
        <v/>
      </c>
      <c r="D282" s="51" t="str">
        <f>REPT('Passo 7'!M48,1)</f>
        <v/>
      </c>
    </row>
    <row r="283" spans="1:4" ht="57">
      <c r="A283" s="51" t="s">
        <v>4</v>
      </c>
      <c r="B283" s="28" t="s">
        <v>69</v>
      </c>
      <c r="C283" s="51" t="str">
        <f>REPT('Passo 7'!L49,1)</f>
        <v/>
      </c>
      <c r="D283" s="51" t="str">
        <f>REPT('Passo 7'!M49,1)</f>
        <v/>
      </c>
    </row>
    <row r="284" spans="1:4" ht="57.75" thickBot="1">
      <c r="A284" s="51" t="s">
        <v>6</v>
      </c>
      <c r="B284" s="18" t="s">
        <v>47</v>
      </c>
      <c r="C284" s="51" t="str">
        <f>REPT('Passo 7'!L72,1)</f>
        <v/>
      </c>
      <c r="D284" s="51" t="str">
        <f>REPT('Passo 7'!M72,1)</f>
        <v/>
      </c>
    </row>
    <row r="285" spans="1:4" ht="57.75" thickBot="1">
      <c r="A285" s="51" t="s">
        <v>6</v>
      </c>
      <c r="B285" s="18" t="s">
        <v>47</v>
      </c>
      <c r="C285" s="51" t="str">
        <f>REPT('Passo 7'!L73,1)</f>
        <v/>
      </c>
      <c r="D285" s="51" t="str">
        <f>REPT('Passo 7'!M73,1)</f>
        <v/>
      </c>
    </row>
    <row r="286" spans="1:4" ht="57.75" thickBot="1">
      <c r="A286" s="51" t="s">
        <v>6</v>
      </c>
      <c r="B286" s="18" t="s">
        <v>47</v>
      </c>
      <c r="C286" s="51" t="str">
        <f>REPT('Passo 7'!L74,1)</f>
        <v/>
      </c>
      <c r="D286" s="51" t="str">
        <f>REPT('Passo 7'!M74,1)</f>
        <v/>
      </c>
    </row>
    <row r="287" spans="1:4" ht="57.75" thickBot="1">
      <c r="A287" s="51" t="s">
        <v>6</v>
      </c>
      <c r="B287" s="18" t="s">
        <v>47</v>
      </c>
      <c r="C287" s="51" t="str">
        <f>REPT('Passo 7'!L75,1)</f>
        <v/>
      </c>
      <c r="D287" s="51" t="str">
        <f>REPT('Passo 7'!M75,1)</f>
        <v/>
      </c>
    </row>
    <row r="288" spans="1:4" ht="57.75" thickBot="1">
      <c r="A288" s="51" t="s">
        <v>6</v>
      </c>
      <c r="B288" s="18" t="s">
        <v>47</v>
      </c>
      <c r="C288" s="51" t="str">
        <f>REPT('Passo 7'!L76,1)</f>
        <v/>
      </c>
      <c r="D288" s="51" t="str">
        <f>REPT('Passo 7'!M76,1)</f>
        <v/>
      </c>
    </row>
    <row r="289" spans="1:4" ht="57.75" thickBot="1">
      <c r="A289" s="51" t="s">
        <v>6</v>
      </c>
      <c r="B289" s="18" t="s">
        <v>47</v>
      </c>
      <c r="C289" s="51" t="str">
        <f>REPT('Passo 7'!L77,1)</f>
        <v/>
      </c>
      <c r="D289" s="51" t="str">
        <f>REPT('Passo 7'!M77,1)</f>
        <v/>
      </c>
    </row>
    <row r="290" spans="1:4" ht="57.75" thickBot="1">
      <c r="A290" s="51" t="s">
        <v>6</v>
      </c>
      <c r="B290" s="18" t="s">
        <v>47</v>
      </c>
      <c r="C290" s="51" t="str">
        <f>REPT('Passo 7'!L78,1)</f>
        <v/>
      </c>
      <c r="D290" s="51" t="str">
        <f>REPT('Passo 7'!M78,1)</f>
        <v/>
      </c>
    </row>
    <row r="291" spans="1:4" ht="57.75" thickBot="1">
      <c r="A291" s="51" t="s">
        <v>6</v>
      </c>
      <c r="B291" s="18" t="s">
        <v>47</v>
      </c>
      <c r="C291" s="51" t="str">
        <f>REPT('Passo 7'!L79,1)</f>
        <v/>
      </c>
      <c r="D291" s="51" t="str">
        <f>REPT('Passo 7'!M79,1)</f>
        <v/>
      </c>
    </row>
    <row r="292" spans="1:4" ht="57.75" thickBot="1">
      <c r="A292" s="51" t="s">
        <v>6</v>
      </c>
      <c r="B292" s="18" t="s">
        <v>47</v>
      </c>
      <c r="C292" s="51" t="str">
        <f>REPT('Passo 7'!L80,1)</f>
        <v/>
      </c>
      <c r="D292" s="51" t="str">
        <f>REPT('Passo 7'!M80,1)</f>
        <v/>
      </c>
    </row>
    <row r="293" spans="1:4" ht="71.25">
      <c r="A293" s="51" t="s">
        <v>7</v>
      </c>
      <c r="B293" s="28" t="s">
        <v>56</v>
      </c>
      <c r="C293" s="51" t="str">
        <f>REPT('Passo 7'!L88,1)</f>
        <v/>
      </c>
      <c r="D293" s="51" t="str">
        <f>REPT('Passo 7'!M88,1)</f>
        <v/>
      </c>
    </row>
    <row r="294" spans="1:4" ht="71.25">
      <c r="A294" s="51" t="s">
        <v>7</v>
      </c>
      <c r="B294" s="28" t="s">
        <v>56</v>
      </c>
      <c r="C294" s="51" t="str">
        <f>REPT('Passo 7'!L89,1)</f>
        <v/>
      </c>
      <c r="D294" s="51" t="str">
        <f>REPT('Passo 7'!M89,1)</f>
        <v/>
      </c>
    </row>
    <row r="295" spans="1:4" ht="71.25">
      <c r="A295" s="51" t="s">
        <v>7</v>
      </c>
      <c r="B295" s="28" t="s">
        <v>56</v>
      </c>
      <c r="C295" s="51" t="str">
        <f>REPT('Passo 7'!L90,1)</f>
        <v/>
      </c>
      <c r="D295" s="51" t="str">
        <f>REPT('Passo 7'!M90,1)</f>
        <v/>
      </c>
    </row>
    <row r="296" spans="1:4" ht="71.25">
      <c r="A296" s="51" t="s">
        <v>7</v>
      </c>
      <c r="B296" s="28" t="s">
        <v>56</v>
      </c>
      <c r="C296" s="51" t="str">
        <f>REPT('Passo 7'!L91,1)</f>
        <v/>
      </c>
      <c r="D296" s="51" t="str">
        <f>REPT('Passo 7'!M91,1)</f>
        <v/>
      </c>
    </row>
    <row r="297" spans="1:4" ht="71.25">
      <c r="A297" s="51" t="s">
        <v>7</v>
      </c>
      <c r="B297" s="28" t="s">
        <v>56</v>
      </c>
      <c r="C297" s="51" t="str">
        <f>REPT('Passo 7'!L92,1)</f>
        <v/>
      </c>
      <c r="D297" s="51" t="str">
        <f>REPT('Passo 7'!M92,1)</f>
        <v/>
      </c>
    </row>
    <row r="298" spans="1:4" ht="71.25">
      <c r="A298" s="51" t="s">
        <v>7</v>
      </c>
      <c r="B298" s="28" t="s">
        <v>56</v>
      </c>
      <c r="C298" s="51" t="str">
        <f>REPT('Passo 7'!L93,1)</f>
        <v/>
      </c>
      <c r="D298" s="51" t="str">
        <f>REPT('Passo 7'!M93,1)</f>
        <v/>
      </c>
    </row>
    <row r="299" spans="1:4" ht="71.25">
      <c r="A299" s="51" t="s">
        <v>7</v>
      </c>
      <c r="B299" s="28" t="s">
        <v>56</v>
      </c>
      <c r="C299" s="51" t="str">
        <f>REPT('Passo 7'!L94,1)</f>
        <v/>
      </c>
      <c r="D299" s="51" t="str">
        <f>REPT('Passo 7'!M94,1)</f>
        <v/>
      </c>
    </row>
    <row r="300" spans="1:4" ht="71.25">
      <c r="A300" s="51" t="s">
        <v>7</v>
      </c>
      <c r="B300" s="28" t="s">
        <v>56</v>
      </c>
      <c r="C300" s="51" t="str">
        <f>REPT('Passo 7'!L95,1)</f>
        <v/>
      </c>
      <c r="D300" s="51" t="str">
        <f>REPT('Passo 7'!M95,1)</f>
        <v/>
      </c>
    </row>
    <row r="301" spans="1:4" ht="71.25">
      <c r="A301" s="51" t="s">
        <v>9</v>
      </c>
      <c r="B301" s="28" t="s">
        <v>11</v>
      </c>
      <c r="C301" s="51" t="str">
        <f>REPT('Passo 7'!N8,1)</f>
        <v/>
      </c>
      <c r="D301" s="51" t="str">
        <f>REPT('Passo 7'!O8,1)</f>
        <v/>
      </c>
    </row>
    <row r="302" spans="1:4" ht="71.25">
      <c r="A302" s="51" t="s">
        <v>9</v>
      </c>
      <c r="B302" s="28" t="s">
        <v>11</v>
      </c>
      <c r="C302" s="51" t="str">
        <f>REPT('Passo 7'!N9,1)</f>
        <v/>
      </c>
      <c r="D302" s="51" t="str">
        <f>REPT('Passo 7'!O9,1)</f>
        <v/>
      </c>
    </row>
    <row r="303" spans="1:4" ht="71.25">
      <c r="A303" s="51" t="s">
        <v>9</v>
      </c>
      <c r="B303" s="28" t="s">
        <v>11</v>
      </c>
      <c r="C303" s="51" t="str">
        <f>REPT('Passo 7'!N10,1)</f>
        <v/>
      </c>
      <c r="D303" s="51" t="str">
        <f>REPT('Passo 7'!O10,1)</f>
        <v/>
      </c>
    </row>
    <row r="304" spans="1:4" ht="71.25">
      <c r="A304" s="51" t="s">
        <v>9</v>
      </c>
      <c r="B304" s="28" t="s">
        <v>11</v>
      </c>
      <c r="C304" s="51" t="str">
        <f>REPT('Passo 7'!N11,1)</f>
        <v/>
      </c>
      <c r="D304" s="51" t="str">
        <f>REPT('Passo 7'!O11,1)</f>
        <v/>
      </c>
    </row>
    <row r="305" spans="1:4" ht="71.25">
      <c r="A305" s="51" t="s">
        <v>9</v>
      </c>
      <c r="B305" s="28" t="s">
        <v>11</v>
      </c>
      <c r="C305" s="51" t="str">
        <f>REPT('Passo 7'!N12,1)</f>
        <v/>
      </c>
      <c r="D305" s="51" t="str">
        <f>REPT('Passo 7'!O12,1)</f>
        <v/>
      </c>
    </row>
    <row r="306" spans="1:4" ht="71.25">
      <c r="A306" s="51" t="s">
        <v>9</v>
      </c>
      <c r="B306" s="28" t="s">
        <v>11</v>
      </c>
      <c r="C306" s="51" t="str">
        <f>REPT('Passo 7'!N13,1)</f>
        <v/>
      </c>
      <c r="D306" s="51" t="str">
        <f>REPT('Passo 7'!O13,1)</f>
        <v/>
      </c>
    </row>
    <row r="307" spans="1:4" ht="71.25">
      <c r="A307" s="51" t="s">
        <v>9</v>
      </c>
      <c r="B307" s="28" t="s">
        <v>11</v>
      </c>
      <c r="C307" s="51" t="str">
        <f>REPT('Passo 7'!N14,1)</f>
        <v/>
      </c>
      <c r="D307" s="51" t="str">
        <f>REPT('Passo 7'!O14,1)</f>
        <v/>
      </c>
    </row>
    <row r="308" spans="1:4" ht="71.25">
      <c r="A308" s="51" t="s">
        <v>9</v>
      </c>
      <c r="B308" s="28" t="s">
        <v>11</v>
      </c>
      <c r="C308" s="51" t="str">
        <f>REPT('Passo 7'!N15,1)</f>
        <v/>
      </c>
      <c r="D308" s="51" t="str">
        <f>REPT('Passo 7'!O15,1)</f>
        <v/>
      </c>
    </row>
    <row r="309" spans="1:4" ht="71.25">
      <c r="A309" s="51" t="s">
        <v>9</v>
      </c>
      <c r="B309" s="28" t="s">
        <v>11</v>
      </c>
      <c r="C309" s="51" t="str">
        <f>REPT('Passo 7'!N16,1)</f>
        <v/>
      </c>
      <c r="D309" s="51" t="str">
        <f>REPT('Passo 7'!O16,1)</f>
        <v/>
      </c>
    </row>
    <row r="310" spans="1:4" ht="71.25">
      <c r="A310" s="51" t="s">
        <v>9</v>
      </c>
      <c r="B310" s="28" t="s">
        <v>11</v>
      </c>
      <c r="C310" s="51" t="str">
        <f>REPT('Passo 7'!N17,1)</f>
        <v/>
      </c>
      <c r="D310" s="51" t="str">
        <f>REPT('Passo 7'!O17,1)</f>
        <v/>
      </c>
    </row>
    <row r="311" spans="1:4" ht="71.25">
      <c r="A311" s="51" t="s">
        <v>4</v>
      </c>
      <c r="B311" s="19" t="s">
        <v>12</v>
      </c>
      <c r="C311" s="51" t="str">
        <f>REPT('Passo 7'!N41,1)</f>
        <v/>
      </c>
      <c r="D311" s="51" t="str">
        <f>REPT('Passo 7'!O41,1)</f>
        <v/>
      </c>
    </row>
    <row r="312" spans="1:4" ht="71.25">
      <c r="A312" s="51" t="s">
        <v>4</v>
      </c>
      <c r="B312" s="19" t="s">
        <v>12</v>
      </c>
      <c r="C312" s="51" t="str">
        <f>REPT('Passo 7'!N42,1)</f>
        <v/>
      </c>
      <c r="D312" s="51" t="str">
        <f>REPT('Passo 7'!O42,1)</f>
        <v/>
      </c>
    </row>
    <row r="313" spans="1:4" ht="71.25">
      <c r="A313" s="51" t="s">
        <v>4</v>
      </c>
      <c r="B313" s="19" t="s">
        <v>12</v>
      </c>
      <c r="C313" s="51" t="str">
        <f>REPT('Passo 7'!N43,1)</f>
        <v/>
      </c>
      <c r="D313" s="51" t="str">
        <f>REPT('Passo 7'!O43,1)</f>
        <v/>
      </c>
    </row>
    <row r="314" spans="1:4" ht="71.25">
      <c r="A314" s="51" t="s">
        <v>4</v>
      </c>
      <c r="B314" s="19" t="s">
        <v>12</v>
      </c>
      <c r="C314" s="51" t="str">
        <f>REPT('Passo 7'!N44,1)</f>
        <v/>
      </c>
      <c r="D314" s="51" t="str">
        <f>REPT('Passo 7'!O44,1)</f>
        <v/>
      </c>
    </row>
    <row r="315" spans="1:4" ht="71.25">
      <c r="A315" s="51" t="s">
        <v>4</v>
      </c>
      <c r="B315" s="19" t="s">
        <v>12</v>
      </c>
      <c r="C315" s="51" t="str">
        <f>REPT('Passo 7'!N45,1)</f>
        <v/>
      </c>
      <c r="D315" s="51" t="str">
        <f>REPT('Passo 7'!O45,1)</f>
        <v/>
      </c>
    </row>
    <row r="316" spans="1:4" ht="71.25">
      <c r="A316" s="51" t="s">
        <v>4</v>
      </c>
      <c r="B316" s="19" t="s">
        <v>12</v>
      </c>
      <c r="C316" s="51" t="str">
        <f>REPT('Passo 7'!N46,1)</f>
        <v/>
      </c>
      <c r="D316" s="51" t="str">
        <f>REPT('Passo 7'!O46,1)</f>
        <v/>
      </c>
    </row>
    <row r="317" spans="1:4" ht="71.25">
      <c r="A317" s="51" t="s">
        <v>4</v>
      </c>
      <c r="B317" s="19" t="s">
        <v>12</v>
      </c>
      <c r="C317" s="51" t="str">
        <f>REPT('Passo 7'!N47,1)</f>
        <v/>
      </c>
      <c r="D317" s="51" t="str">
        <f>REPT('Passo 7'!O47,1)</f>
        <v/>
      </c>
    </row>
    <row r="318" spans="1:4" ht="71.25">
      <c r="A318" s="51" t="s">
        <v>4</v>
      </c>
      <c r="B318" s="19" t="s">
        <v>12</v>
      </c>
      <c r="C318" s="51" t="str">
        <f>REPT('Passo 7'!N48,1)</f>
        <v/>
      </c>
      <c r="D318" s="51" t="str">
        <f>REPT('Passo 7'!O48,1)</f>
        <v/>
      </c>
    </row>
    <row r="319" spans="1:4" ht="71.25">
      <c r="A319" s="51" t="s">
        <v>4</v>
      </c>
      <c r="B319" s="19" t="s">
        <v>12</v>
      </c>
      <c r="C319" s="51" t="str">
        <f>REPT('Passo 7'!N49,1)</f>
        <v/>
      </c>
      <c r="D319" s="51" t="str">
        <f>REPT('Passo 7'!O49,1)</f>
        <v/>
      </c>
    </row>
    <row r="320" spans="1:4" ht="71.25">
      <c r="A320" s="51" t="s">
        <v>7</v>
      </c>
      <c r="B320" s="28" t="s">
        <v>54</v>
      </c>
      <c r="C320" s="51" t="str">
        <f>REPT('Passo 7'!N88,1)</f>
        <v/>
      </c>
      <c r="D320" s="51" t="str">
        <f>REPT('Passo 7'!O88,1)</f>
        <v/>
      </c>
    </row>
    <row r="321" spans="1:4" ht="71.25">
      <c r="A321" s="51" t="s">
        <v>7</v>
      </c>
      <c r="B321" s="28" t="s">
        <v>54</v>
      </c>
      <c r="C321" s="51" t="str">
        <f>REPT('Passo 7'!N89,1)</f>
        <v/>
      </c>
      <c r="D321" s="51" t="str">
        <f>REPT('Passo 7'!O89,1)</f>
        <v/>
      </c>
    </row>
    <row r="322" spans="1:4" ht="71.25">
      <c r="A322" s="51" t="s">
        <v>7</v>
      </c>
      <c r="B322" s="28" t="s">
        <v>54</v>
      </c>
      <c r="C322" s="51" t="str">
        <f>REPT('Passo 7'!N90,1)</f>
        <v/>
      </c>
      <c r="D322" s="51" t="str">
        <f>REPT('Passo 7'!O90,1)</f>
        <v/>
      </c>
    </row>
    <row r="323" spans="1:4" ht="71.25">
      <c r="A323" s="51" t="s">
        <v>7</v>
      </c>
      <c r="B323" s="28" t="s">
        <v>54</v>
      </c>
      <c r="C323" s="51" t="str">
        <f>REPT('Passo 7'!N91,1)</f>
        <v/>
      </c>
      <c r="D323" s="51" t="str">
        <f>REPT('Passo 7'!O91,1)</f>
        <v/>
      </c>
    </row>
    <row r="324" spans="1:4" ht="71.25">
      <c r="A324" s="51" t="s">
        <v>7</v>
      </c>
      <c r="B324" s="28" t="s">
        <v>54</v>
      </c>
      <c r="C324" s="51" t="str">
        <f>REPT('Passo 7'!N92,1)</f>
        <v/>
      </c>
      <c r="D324" s="51" t="str">
        <f>REPT('Passo 7'!O92,1)</f>
        <v/>
      </c>
    </row>
    <row r="325" spans="1:4" ht="71.25">
      <c r="A325" s="51" t="s">
        <v>7</v>
      </c>
      <c r="B325" s="28" t="s">
        <v>54</v>
      </c>
      <c r="C325" s="51" t="str">
        <f>REPT('Passo 7'!N93,1)</f>
        <v/>
      </c>
      <c r="D325" s="51" t="str">
        <f>REPT('Passo 7'!O93,1)</f>
        <v/>
      </c>
    </row>
    <row r="326" spans="1:4" ht="71.25">
      <c r="A326" s="51" t="s">
        <v>7</v>
      </c>
      <c r="B326" s="28" t="s">
        <v>54</v>
      </c>
      <c r="C326" s="51" t="str">
        <f>REPT('Passo 7'!N94,1)</f>
        <v/>
      </c>
      <c r="D326" s="51" t="str">
        <f>REPT('Passo 7'!O94,1)</f>
        <v/>
      </c>
    </row>
    <row r="327" spans="1:4" ht="71.25">
      <c r="A327" s="51" t="s">
        <v>7</v>
      </c>
      <c r="B327" s="28" t="s">
        <v>54</v>
      </c>
      <c r="C327" s="51" t="str">
        <f>REPT('Passo 7'!N95,1)</f>
        <v/>
      </c>
      <c r="D327" s="51" t="str">
        <f>REPT('Passo 7'!O95,1)</f>
        <v/>
      </c>
    </row>
    <row r="328" spans="1:4" ht="71.25">
      <c r="A328" s="51" t="s">
        <v>9</v>
      </c>
      <c r="B328" s="28" t="s">
        <v>12</v>
      </c>
      <c r="C328" s="51" t="str">
        <f>REPT('Passo 7'!P8,1)</f>
        <v/>
      </c>
      <c r="D328" s="51" t="str">
        <f>REPT('Passo 7'!Q8,1)</f>
        <v/>
      </c>
    </row>
    <row r="329" spans="1:4" ht="71.25">
      <c r="A329" s="51" t="s">
        <v>9</v>
      </c>
      <c r="B329" s="28" t="s">
        <v>12</v>
      </c>
      <c r="C329" s="51" t="str">
        <f>REPT('Passo 7'!P9,1)</f>
        <v/>
      </c>
      <c r="D329" s="51" t="str">
        <f>REPT('Passo 7'!Q9,1)</f>
        <v/>
      </c>
    </row>
    <row r="330" spans="1:4" ht="71.25">
      <c r="A330" s="51" t="s">
        <v>9</v>
      </c>
      <c r="B330" s="28" t="s">
        <v>12</v>
      </c>
      <c r="C330" s="51" t="str">
        <f>REPT('Passo 7'!P10,1)</f>
        <v/>
      </c>
      <c r="D330" s="51" t="str">
        <f>REPT('Passo 7'!Q10,1)</f>
        <v/>
      </c>
    </row>
    <row r="331" spans="1:4" ht="71.25">
      <c r="A331" s="51" t="s">
        <v>9</v>
      </c>
      <c r="B331" s="28" t="s">
        <v>12</v>
      </c>
      <c r="C331" s="51" t="str">
        <f>REPT('Passo 7'!P11,1)</f>
        <v/>
      </c>
      <c r="D331" s="51" t="str">
        <f>REPT('Passo 7'!Q11,1)</f>
        <v/>
      </c>
    </row>
    <row r="332" spans="1:4" ht="71.25">
      <c r="A332" s="51" t="s">
        <v>9</v>
      </c>
      <c r="B332" s="28" t="s">
        <v>12</v>
      </c>
      <c r="C332" s="51" t="str">
        <f>REPT('Passo 7'!P12,1)</f>
        <v/>
      </c>
      <c r="D332" s="51" t="str">
        <f>REPT('Passo 7'!Q12,1)</f>
        <v/>
      </c>
    </row>
    <row r="333" spans="1:4" ht="71.25">
      <c r="A333" s="51" t="s">
        <v>9</v>
      </c>
      <c r="B333" s="28" t="s">
        <v>12</v>
      </c>
      <c r="C333" s="51" t="str">
        <f>REPT('Passo 7'!P13,1)</f>
        <v/>
      </c>
      <c r="D333" s="51" t="str">
        <f>REPT('Passo 7'!Q13,1)</f>
        <v/>
      </c>
    </row>
    <row r="334" spans="1:4" ht="71.25">
      <c r="A334" s="51" t="s">
        <v>9</v>
      </c>
      <c r="B334" s="28" t="s">
        <v>12</v>
      </c>
      <c r="C334" s="51" t="str">
        <f>REPT('Passo 7'!P14,1)</f>
        <v/>
      </c>
      <c r="D334" s="51" t="str">
        <f>REPT('Passo 7'!Q14,1)</f>
        <v/>
      </c>
    </row>
    <row r="335" spans="1:4" ht="71.25">
      <c r="A335" s="51" t="s">
        <v>9</v>
      </c>
      <c r="B335" s="28" t="s">
        <v>12</v>
      </c>
      <c r="C335" s="51" t="str">
        <f>REPT('Passo 7'!P15,1)</f>
        <v/>
      </c>
      <c r="D335" s="51" t="str">
        <f>REPT('Passo 7'!Q15,1)</f>
        <v/>
      </c>
    </row>
    <row r="336" spans="1:4" ht="71.25">
      <c r="A336" s="51" t="s">
        <v>9</v>
      </c>
      <c r="B336" s="28" t="s">
        <v>12</v>
      </c>
      <c r="C336" s="51" t="str">
        <f>REPT('Passo 7'!P16,1)</f>
        <v/>
      </c>
      <c r="D336" s="51" t="str">
        <f>REPT('Passo 7'!Q16,1)</f>
        <v/>
      </c>
    </row>
    <row r="337" spans="1:4" ht="71.25">
      <c r="A337" s="51" t="s">
        <v>9</v>
      </c>
      <c r="B337" s="28" t="s">
        <v>12</v>
      </c>
      <c r="C337" s="51" t="str">
        <f>REPT('Passo 7'!P17,1)</f>
        <v/>
      </c>
      <c r="D337" s="51" t="str">
        <f>REPT('Passo 7'!Q17,1)</f>
        <v/>
      </c>
    </row>
    <row r="338" spans="1:4" ht="71.25">
      <c r="A338" s="51" t="s">
        <v>4</v>
      </c>
      <c r="B338" s="22" t="s">
        <v>59</v>
      </c>
      <c r="C338" s="51" t="str">
        <f>REPT('Passo 7'!P41,1)</f>
        <v/>
      </c>
      <c r="D338" s="51" t="str">
        <f>REPT('Passo 7'!Q41,1)</f>
        <v/>
      </c>
    </row>
    <row r="339" spans="1:4" ht="71.25">
      <c r="A339" s="51" t="s">
        <v>4</v>
      </c>
      <c r="B339" s="22" t="s">
        <v>59</v>
      </c>
      <c r="C339" s="51" t="str">
        <f>REPT('Passo 7'!P42,1)</f>
        <v/>
      </c>
      <c r="D339" s="51" t="str">
        <f>REPT('Passo 7'!Q42,1)</f>
        <v/>
      </c>
    </row>
    <row r="340" spans="1:4" ht="71.25">
      <c r="A340" s="51" t="s">
        <v>4</v>
      </c>
      <c r="B340" s="22" t="s">
        <v>59</v>
      </c>
      <c r="C340" s="51" t="str">
        <f>REPT('Passo 7'!P43,1)</f>
        <v/>
      </c>
      <c r="D340" s="51" t="str">
        <f>REPT('Passo 7'!Q43,1)</f>
        <v/>
      </c>
    </row>
    <row r="341" spans="1:4" ht="71.25">
      <c r="A341" s="51" t="s">
        <v>4</v>
      </c>
      <c r="B341" s="22" t="s">
        <v>59</v>
      </c>
      <c r="C341" s="51" t="str">
        <f>REPT('Passo 7'!P44,1)</f>
        <v/>
      </c>
      <c r="D341" s="51" t="str">
        <f>REPT('Passo 7'!Q44,1)</f>
        <v/>
      </c>
    </row>
    <row r="342" spans="1:4" ht="71.25">
      <c r="A342" s="51" t="s">
        <v>4</v>
      </c>
      <c r="B342" s="22" t="s">
        <v>59</v>
      </c>
      <c r="C342" s="51" t="str">
        <f>REPT('Passo 7'!P45,1)</f>
        <v/>
      </c>
      <c r="D342" s="51" t="str">
        <f>REPT('Passo 7'!Q45,1)</f>
        <v/>
      </c>
    </row>
    <row r="343" spans="1:4" ht="71.25">
      <c r="A343" s="51" t="s">
        <v>4</v>
      </c>
      <c r="B343" s="22" t="s">
        <v>59</v>
      </c>
      <c r="C343" s="51" t="str">
        <f>REPT('Passo 7'!P46,1)</f>
        <v/>
      </c>
      <c r="D343" s="51" t="str">
        <f>REPT('Passo 7'!Q46,1)</f>
        <v/>
      </c>
    </row>
    <row r="344" spans="1:4" ht="71.25">
      <c r="A344" s="51" t="s">
        <v>4</v>
      </c>
      <c r="B344" s="22" t="s">
        <v>59</v>
      </c>
      <c r="C344" s="51" t="str">
        <f>REPT('Passo 7'!P47,1)</f>
        <v/>
      </c>
      <c r="D344" s="51" t="str">
        <f>REPT('Passo 7'!Q47,1)</f>
        <v/>
      </c>
    </row>
    <row r="345" spans="1:4" ht="71.25">
      <c r="A345" s="51" t="s">
        <v>4</v>
      </c>
      <c r="B345" s="22" t="s">
        <v>59</v>
      </c>
      <c r="C345" s="51" t="str">
        <f>REPT('Passo 7'!P48,1)</f>
        <v/>
      </c>
      <c r="D345" s="51" t="str">
        <f>REPT('Passo 7'!Q48,1)</f>
        <v/>
      </c>
    </row>
    <row r="346" spans="1:4" ht="71.25">
      <c r="A346" s="51" t="s">
        <v>4</v>
      </c>
      <c r="B346" s="22" t="s">
        <v>59</v>
      </c>
      <c r="C346" s="51" t="str">
        <f>REPT('Passo 7'!P49,1)</f>
        <v/>
      </c>
      <c r="D346" s="51" t="str">
        <f>REPT('Passo 7'!Q49,1)</f>
        <v/>
      </c>
    </row>
    <row r="347" spans="1:4" ht="99.75">
      <c r="A347" s="51" t="s">
        <v>7</v>
      </c>
      <c r="B347" s="28" t="s">
        <v>103</v>
      </c>
      <c r="C347" s="51" t="str">
        <f>REPT('Passo 7'!P88,1)</f>
        <v/>
      </c>
      <c r="D347" s="51" t="str">
        <f>REPT('Passo 7'!Q88,1)</f>
        <v/>
      </c>
    </row>
    <row r="348" spans="1:4" ht="99.75">
      <c r="A348" s="51" t="s">
        <v>7</v>
      </c>
      <c r="B348" s="28" t="s">
        <v>103</v>
      </c>
      <c r="C348" s="51" t="str">
        <f>REPT('Passo 7'!P89,1)</f>
        <v/>
      </c>
      <c r="D348" s="51" t="str">
        <f>REPT('Passo 7'!Q89,1)</f>
        <v/>
      </c>
    </row>
    <row r="349" spans="1:4" ht="99.75">
      <c r="A349" s="51" t="s">
        <v>7</v>
      </c>
      <c r="B349" s="28" t="s">
        <v>103</v>
      </c>
      <c r="C349" s="51" t="str">
        <f>REPT('Passo 7'!P90,1)</f>
        <v/>
      </c>
      <c r="D349" s="51" t="str">
        <f>REPT('Passo 7'!Q90,1)</f>
        <v/>
      </c>
    </row>
    <row r="350" spans="1:4" ht="99.75">
      <c r="A350" s="51" t="s">
        <v>7</v>
      </c>
      <c r="B350" s="28" t="s">
        <v>103</v>
      </c>
      <c r="C350" s="51" t="str">
        <f>REPT('Passo 7'!P91,1)</f>
        <v/>
      </c>
      <c r="D350" s="51" t="str">
        <f>REPT('Passo 7'!Q91,1)</f>
        <v/>
      </c>
    </row>
    <row r="351" spans="1:4" ht="99.75">
      <c r="A351" s="51" t="s">
        <v>7</v>
      </c>
      <c r="B351" s="28" t="s">
        <v>103</v>
      </c>
      <c r="C351" s="51" t="str">
        <f>REPT('Passo 7'!P92,1)</f>
        <v/>
      </c>
      <c r="D351" s="51" t="str">
        <f>REPT('Passo 7'!Q92,1)</f>
        <v/>
      </c>
    </row>
    <row r="352" spans="1:4" ht="99.75">
      <c r="A352" s="51" t="s">
        <v>7</v>
      </c>
      <c r="B352" s="28" t="s">
        <v>103</v>
      </c>
      <c r="C352" s="51" t="str">
        <f>REPT('Passo 7'!P93,1)</f>
        <v/>
      </c>
      <c r="D352" s="51" t="str">
        <f>REPT('Passo 7'!Q93,1)</f>
        <v/>
      </c>
    </row>
    <row r="353" spans="1:4" ht="99.75">
      <c r="A353" s="51" t="s">
        <v>7</v>
      </c>
      <c r="B353" s="28" t="s">
        <v>103</v>
      </c>
      <c r="C353" s="51" t="str">
        <f>REPT('Passo 7'!P94,1)</f>
        <v/>
      </c>
      <c r="D353" s="51" t="str">
        <f>REPT('Passo 7'!Q94,1)</f>
        <v/>
      </c>
    </row>
    <row r="354" spans="1:4" ht="99.75">
      <c r="A354" s="51" t="s">
        <v>7</v>
      </c>
      <c r="B354" s="28" t="s">
        <v>103</v>
      </c>
      <c r="C354" s="51" t="str">
        <f>REPT('Passo 7'!P95,1)</f>
        <v/>
      </c>
      <c r="D354" s="51" t="str">
        <f>REPT('Passo 7'!Q95,1)</f>
        <v/>
      </c>
    </row>
    <row r="355" spans="1:4" ht="71.25">
      <c r="A355" s="51" t="s">
        <v>9</v>
      </c>
      <c r="B355" s="28" t="s">
        <v>13</v>
      </c>
      <c r="C355" s="51" t="str">
        <f>REPT('Passo 7'!R8,1)</f>
        <v/>
      </c>
      <c r="D355" s="51" t="str">
        <f>REPT('Passo 7'!S8,1)</f>
        <v/>
      </c>
    </row>
    <row r="356" spans="1:4" ht="71.25">
      <c r="A356" s="51" t="s">
        <v>9</v>
      </c>
      <c r="B356" s="28" t="s">
        <v>13</v>
      </c>
      <c r="C356" s="51" t="str">
        <f>REPT('Passo 7'!R9,1)</f>
        <v/>
      </c>
      <c r="D356" s="51" t="str">
        <f>REPT('Passo 7'!S9,1)</f>
        <v/>
      </c>
    </row>
    <row r="357" spans="1:4" ht="71.25">
      <c r="A357" s="51" t="s">
        <v>9</v>
      </c>
      <c r="B357" s="28" t="s">
        <v>13</v>
      </c>
      <c r="C357" s="51" t="str">
        <f>REPT('Passo 7'!R10,1)</f>
        <v/>
      </c>
      <c r="D357" s="51" t="str">
        <f>REPT('Passo 7'!S10,1)</f>
        <v/>
      </c>
    </row>
    <row r="358" spans="1:4" ht="71.25">
      <c r="A358" s="51" t="s">
        <v>9</v>
      </c>
      <c r="B358" s="28" t="s">
        <v>13</v>
      </c>
      <c r="C358" s="51" t="str">
        <f>REPT('Passo 7'!R11,1)</f>
        <v/>
      </c>
      <c r="D358" s="51" t="str">
        <f>REPT('Passo 7'!S11,1)</f>
        <v/>
      </c>
    </row>
    <row r="359" spans="1:4" ht="71.25">
      <c r="A359" s="51" t="s">
        <v>9</v>
      </c>
      <c r="B359" s="28" t="s">
        <v>13</v>
      </c>
      <c r="C359" s="51" t="str">
        <f>REPT('Passo 7'!R12,1)</f>
        <v/>
      </c>
      <c r="D359" s="51" t="str">
        <f>REPT('Passo 7'!S12,1)</f>
        <v/>
      </c>
    </row>
    <row r="360" spans="1:4" ht="71.25">
      <c r="A360" s="51" t="s">
        <v>9</v>
      </c>
      <c r="B360" s="28" t="s">
        <v>13</v>
      </c>
      <c r="C360" s="51" t="str">
        <f>REPT('Passo 7'!R13,1)</f>
        <v/>
      </c>
      <c r="D360" s="51" t="str">
        <f>REPT('Passo 7'!S13,1)</f>
        <v/>
      </c>
    </row>
    <row r="361" spans="1:4" ht="71.25">
      <c r="A361" s="51" t="s">
        <v>9</v>
      </c>
      <c r="B361" s="28" t="s">
        <v>13</v>
      </c>
      <c r="C361" s="51" t="str">
        <f>REPT('Passo 7'!R14,1)</f>
        <v/>
      </c>
      <c r="D361" s="51" t="str">
        <f>REPT('Passo 7'!S14,1)</f>
        <v/>
      </c>
    </row>
    <row r="362" spans="1:4" ht="71.25">
      <c r="A362" s="51" t="s">
        <v>9</v>
      </c>
      <c r="B362" s="28" t="s">
        <v>13</v>
      </c>
      <c r="C362" s="51" t="str">
        <f>REPT('Passo 7'!R15,1)</f>
        <v/>
      </c>
      <c r="D362" s="51" t="str">
        <f>REPT('Passo 7'!S15,1)</f>
        <v/>
      </c>
    </row>
    <row r="363" spans="1:4" ht="71.25">
      <c r="A363" s="51" t="s">
        <v>9</v>
      </c>
      <c r="B363" s="28" t="s">
        <v>13</v>
      </c>
      <c r="C363" s="51" t="str">
        <f>REPT('Passo 7'!R16,1)</f>
        <v/>
      </c>
      <c r="D363" s="51" t="str">
        <f>REPT('Passo 7'!S16,1)</f>
        <v/>
      </c>
    </row>
    <row r="364" spans="1:4" ht="71.25">
      <c r="A364" s="51" t="s">
        <v>9</v>
      </c>
      <c r="B364" s="28" t="s">
        <v>13</v>
      </c>
      <c r="C364" s="51" t="str">
        <f>REPT('Passo 7'!R17,1)</f>
        <v/>
      </c>
      <c r="D364" s="51" t="str">
        <f>REPT('Passo 7'!S17,1)</f>
        <v/>
      </c>
    </row>
    <row r="365" spans="1:4" ht="100.5" thickBot="1">
      <c r="A365" s="51" t="s">
        <v>7</v>
      </c>
      <c r="B365" s="18" t="s">
        <v>75</v>
      </c>
      <c r="C365" s="51" t="str">
        <f>REPT('Passo 7'!R88,1)</f>
        <v/>
      </c>
      <c r="D365" s="51" t="str">
        <f>REPT('Passo 7'!S88,1)</f>
        <v/>
      </c>
    </row>
    <row r="366" spans="1:4" ht="100.5" thickBot="1">
      <c r="A366" s="51" t="s">
        <v>7</v>
      </c>
      <c r="B366" s="18" t="s">
        <v>75</v>
      </c>
      <c r="C366" s="51" t="str">
        <f>REPT('Passo 7'!R89,1)</f>
        <v/>
      </c>
      <c r="D366" s="51" t="str">
        <f>REPT('Passo 7'!S89,1)</f>
        <v/>
      </c>
    </row>
    <row r="367" spans="1:4" ht="100.5" thickBot="1">
      <c r="A367" s="51" t="s">
        <v>7</v>
      </c>
      <c r="B367" s="18" t="s">
        <v>75</v>
      </c>
      <c r="C367" s="51" t="str">
        <f>REPT('Passo 7'!R90,1)</f>
        <v/>
      </c>
      <c r="D367" s="51" t="str">
        <f>REPT('Passo 7'!S90,1)</f>
        <v/>
      </c>
    </row>
    <row r="368" spans="1:4" ht="100.5" thickBot="1">
      <c r="A368" s="51" t="s">
        <v>7</v>
      </c>
      <c r="B368" s="18" t="s">
        <v>75</v>
      </c>
      <c r="C368" s="51" t="str">
        <f>REPT('Passo 7'!R91,1)</f>
        <v/>
      </c>
      <c r="D368" s="51" t="str">
        <f>REPT('Passo 7'!S91,1)</f>
        <v/>
      </c>
    </row>
    <row r="369" spans="1:4" ht="100.5" thickBot="1">
      <c r="A369" s="51" t="s">
        <v>7</v>
      </c>
      <c r="B369" s="18" t="s">
        <v>75</v>
      </c>
      <c r="C369" s="51" t="str">
        <f>REPT('Passo 7'!R92,1)</f>
        <v/>
      </c>
      <c r="D369" s="51" t="str">
        <f>REPT('Passo 7'!S92,1)</f>
        <v/>
      </c>
    </row>
    <row r="370" spans="1:4" ht="100.5" thickBot="1">
      <c r="A370" s="51" t="s">
        <v>7</v>
      </c>
      <c r="B370" s="18" t="s">
        <v>75</v>
      </c>
      <c r="C370" s="51" t="str">
        <f>REPT('Passo 7'!R93,1)</f>
        <v/>
      </c>
      <c r="D370" s="51" t="str">
        <f>REPT('Passo 7'!S93,1)</f>
        <v/>
      </c>
    </row>
    <row r="371" spans="1:4" ht="100.5" thickBot="1">
      <c r="A371" s="51" t="s">
        <v>7</v>
      </c>
      <c r="B371" s="18" t="s">
        <v>75</v>
      </c>
      <c r="C371" s="51" t="str">
        <f>REPT('Passo 7'!R94,1)</f>
        <v/>
      </c>
      <c r="D371" s="51" t="str">
        <f>REPT('Passo 7'!S94,1)</f>
        <v/>
      </c>
    </row>
    <row r="372" spans="1:4" ht="100.5" thickBot="1">
      <c r="A372" s="51" t="s">
        <v>7</v>
      </c>
      <c r="B372" s="18" t="s">
        <v>75</v>
      </c>
      <c r="C372" s="51" t="str">
        <f>REPT('Passo 7'!R95,1)</f>
        <v/>
      </c>
      <c r="D372" s="51" t="str">
        <f>REPT('Passo 7'!S95,1)</f>
        <v/>
      </c>
    </row>
    <row r="373" spans="1:4" ht="85.5">
      <c r="A373" s="51" t="s">
        <v>9</v>
      </c>
      <c r="B373" s="28" t="s">
        <v>33</v>
      </c>
      <c r="C373" s="51" t="str">
        <f>REPT('Passo 7'!T8,1)</f>
        <v/>
      </c>
      <c r="D373" s="51" t="str">
        <f>REPT('Passo 7'!U8,1)</f>
        <v/>
      </c>
    </row>
    <row r="374" spans="1:4" ht="85.5">
      <c r="A374" s="51" t="s">
        <v>9</v>
      </c>
      <c r="B374" s="28" t="s">
        <v>33</v>
      </c>
      <c r="C374" s="51" t="str">
        <f>REPT('Passo 7'!T9,1)</f>
        <v/>
      </c>
      <c r="D374" s="51" t="str">
        <f>REPT('Passo 7'!U9,1)</f>
        <v/>
      </c>
    </row>
    <row r="375" spans="1:4" ht="85.5">
      <c r="A375" s="51" t="s">
        <v>9</v>
      </c>
      <c r="B375" s="28" t="s">
        <v>33</v>
      </c>
      <c r="C375" s="51" t="str">
        <f>REPT('Passo 7'!T10,1)</f>
        <v/>
      </c>
      <c r="D375" s="51" t="str">
        <f>REPT('Passo 7'!U10,1)</f>
        <v/>
      </c>
    </row>
    <row r="376" spans="1:4" ht="85.5">
      <c r="A376" s="51" t="s">
        <v>9</v>
      </c>
      <c r="B376" s="28" t="s">
        <v>33</v>
      </c>
      <c r="C376" s="51" t="str">
        <f>REPT('Passo 7'!T11,1)</f>
        <v/>
      </c>
      <c r="D376" s="51" t="str">
        <f>REPT('Passo 7'!U11,1)</f>
        <v/>
      </c>
    </row>
    <row r="377" spans="1:4" ht="85.5">
      <c r="A377" s="51" t="s">
        <v>9</v>
      </c>
      <c r="B377" s="28" t="s">
        <v>33</v>
      </c>
      <c r="C377" s="51" t="str">
        <f>REPT('Passo 7'!T12,1)</f>
        <v/>
      </c>
      <c r="D377" s="51" t="str">
        <f>REPT('Passo 7'!U12,1)</f>
        <v/>
      </c>
    </row>
    <row r="378" spans="1:4" ht="85.5">
      <c r="A378" s="51" t="s">
        <v>9</v>
      </c>
      <c r="B378" s="28" t="s">
        <v>33</v>
      </c>
      <c r="C378" s="51" t="str">
        <f>REPT('Passo 7'!T13,1)</f>
        <v/>
      </c>
      <c r="D378" s="51" t="str">
        <f>REPT('Passo 7'!U13,1)</f>
        <v/>
      </c>
    </row>
    <row r="379" spans="1:4" ht="85.5">
      <c r="A379" s="51" t="s">
        <v>9</v>
      </c>
      <c r="B379" s="28" t="s">
        <v>33</v>
      </c>
      <c r="C379" s="51" t="str">
        <f>REPT('Passo 7'!T14,1)</f>
        <v/>
      </c>
      <c r="D379" s="51" t="str">
        <f>REPT('Passo 7'!U14,1)</f>
        <v/>
      </c>
    </row>
    <row r="380" spans="1:4" ht="85.5">
      <c r="A380" s="51" t="s">
        <v>9</v>
      </c>
      <c r="B380" s="28" t="s">
        <v>33</v>
      </c>
      <c r="C380" s="51" t="str">
        <f>REPT('Passo 7'!T15,1)</f>
        <v/>
      </c>
      <c r="D380" s="51" t="str">
        <f>REPT('Passo 7'!U15,1)</f>
        <v/>
      </c>
    </row>
    <row r="381" spans="1:4" ht="85.5">
      <c r="A381" s="51" t="s">
        <v>9</v>
      </c>
      <c r="B381" s="28" t="s">
        <v>33</v>
      </c>
      <c r="C381" s="51" t="str">
        <f>REPT('Passo 7'!T16,1)</f>
        <v/>
      </c>
      <c r="D381" s="51" t="str">
        <f>REPT('Passo 7'!U16,1)</f>
        <v/>
      </c>
    </row>
    <row r="382" spans="1:4" ht="85.5">
      <c r="A382" s="51" t="s">
        <v>9</v>
      </c>
      <c r="B382" s="28" t="s">
        <v>33</v>
      </c>
      <c r="C382" s="51" t="str">
        <f>REPT('Passo 7'!T17,1)</f>
        <v/>
      </c>
      <c r="D382" s="51" t="str">
        <f>REPT('Passo 7'!U17,1)</f>
        <v/>
      </c>
    </row>
    <row r="383" spans="1:4" ht="72" thickBot="1">
      <c r="A383" s="51" t="s">
        <v>9</v>
      </c>
      <c r="B383" s="18" t="s">
        <v>45</v>
      </c>
      <c r="C383" s="51" t="str">
        <f>REPT('Passo 7'!V8,1)</f>
        <v/>
      </c>
      <c r="D383" s="51" t="str">
        <f>REPT('Passo 7'!W8,1)</f>
        <v/>
      </c>
    </row>
    <row r="384" spans="1:4" ht="72" thickBot="1">
      <c r="A384" s="51" t="s">
        <v>9</v>
      </c>
      <c r="B384" s="18" t="s">
        <v>45</v>
      </c>
      <c r="C384" s="51" t="str">
        <f>REPT('Passo 7'!V9,1)</f>
        <v/>
      </c>
      <c r="D384" s="51" t="str">
        <f>REPT('Passo 7'!W9,1)</f>
        <v/>
      </c>
    </row>
    <row r="385" spans="1:4" ht="72" thickBot="1">
      <c r="A385" s="51" t="s">
        <v>9</v>
      </c>
      <c r="B385" s="18" t="s">
        <v>45</v>
      </c>
      <c r="C385" s="51" t="str">
        <f>REPT('Passo 7'!V10,1)</f>
        <v/>
      </c>
      <c r="D385" s="51" t="str">
        <f>REPT('Passo 7'!W10,1)</f>
        <v/>
      </c>
    </row>
    <row r="386" spans="1:4" ht="72" thickBot="1">
      <c r="A386" s="51" t="s">
        <v>9</v>
      </c>
      <c r="B386" s="18" t="s">
        <v>45</v>
      </c>
      <c r="C386" s="51" t="str">
        <f>REPT('Passo 7'!V11,1)</f>
        <v/>
      </c>
      <c r="D386" s="51" t="str">
        <f>REPT('Passo 7'!W11,1)</f>
        <v/>
      </c>
    </row>
    <row r="387" spans="1:4" ht="72" thickBot="1">
      <c r="A387" s="51" t="s">
        <v>9</v>
      </c>
      <c r="B387" s="18" t="s">
        <v>45</v>
      </c>
      <c r="C387" s="51" t="str">
        <f>REPT('Passo 7'!V12,1)</f>
        <v/>
      </c>
      <c r="D387" s="51" t="str">
        <f>REPT('Passo 7'!W12,1)</f>
        <v/>
      </c>
    </row>
    <row r="388" spans="1:4" ht="72" thickBot="1">
      <c r="A388" s="51" t="s">
        <v>9</v>
      </c>
      <c r="B388" s="18" t="s">
        <v>45</v>
      </c>
      <c r="C388" s="51" t="str">
        <f>REPT('Passo 7'!V13,1)</f>
        <v/>
      </c>
      <c r="D388" s="51" t="str">
        <f>REPT('Passo 7'!W13,1)</f>
        <v/>
      </c>
    </row>
    <row r="389" spans="1:4" ht="72" thickBot="1">
      <c r="A389" s="51" t="s">
        <v>9</v>
      </c>
      <c r="B389" s="18" t="s">
        <v>45</v>
      </c>
      <c r="C389" s="51" t="str">
        <f>REPT('Passo 7'!V14,1)</f>
        <v/>
      </c>
      <c r="D389" s="51" t="str">
        <f>REPT('Passo 7'!W14,1)</f>
        <v/>
      </c>
    </row>
    <row r="390" spans="1:4" ht="72" thickBot="1">
      <c r="A390" s="51" t="s">
        <v>9</v>
      </c>
      <c r="B390" s="18" t="s">
        <v>45</v>
      </c>
      <c r="C390" s="51" t="str">
        <f>REPT('Passo 7'!V15,1)</f>
        <v/>
      </c>
      <c r="D390" s="51" t="str">
        <f>REPT('Passo 7'!W15,1)</f>
        <v/>
      </c>
    </row>
    <row r="391" spans="1:4" ht="72" thickBot="1">
      <c r="A391" s="51" t="s">
        <v>9</v>
      </c>
      <c r="B391" s="18" t="s">
        <v>45</v>
      </c>
      <c r="C391" s="51" t="str">
        <f>REPT('Passo 7'!V16,1)</f>
        <v/>
      </c>
      <c r="D391" s="51" t="str">
        <f>REPT('Passo 7'!W16,1)</f>
        <v/>
      </c>
    </row>
    <row r="392" spans="1:4" ht="72" thickBot="1">
      <c r="A392" s="51" t="s">
        <v>9</v>
      </c>
      <c r="B392" s="18" t="s">
        <v>45</v>
      </c>
      <c r="C392" s="51" t="str">
        <f>REPT('Passo 7'!V17,1)</f>
        <v/>
      </c>
      <c r="D392" s="51" t="str">
        <f>REPT('Passo 7'!W17,1)</f>
        <v/>
      </c>
    </row>
    <row r="393" spans="1:4" ht="15" thickBot="1">
      <c r="B393" s="18"/>
      <c r="D393" s="51" t="str">
        <f>REPT('Passo 7'!W18,1)</f>
        <v/>
      </c>
    </row>
    <row r="394" spans="1:4" ht="15" thickBot="1">
      <c r="B394" s="18"/>
      <c r="D394" s="51"/>
    </row>
    <row r="395" spans="1:4" ht="15" thickBot="1">
      <c r="B395" s="18"/>
      <c r="D395" s="51"/>
    </row>
  </sheetData>
  <mergeCells count="3">
    <mergeCell ref="M2:N2"/>
    <mergeCell ref="I2:J2"/>
    <mergeCell ref="K2:L2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R9"/>
  <sheetViews>
    <sheetView workbookViewId="0">
      <selection activeCell="C1" sqref="C1:R1"/>
    </sheetView>
  </sheetViews>
  <sheetFormatPr defaultRowHeight="14.25"/>
  <cols>
    <col min="1" max="18" width="24.7109375" style="6" customWidth="1"/>
    <col min="19" max="16384" width="9.140625" style="6"/>
  </cols>
  <sheetData>
    <row r="1" spans="1:18" ht="15">
      <c r="C1" s="224" t="s">
        <v>149</v>
      </c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6"/>
    </row>
    <row r="2" spans="1:18" ht="30">
      <c r="A2" s="83" t="s">
        <v>150</v>
      </c>
      <c r="B2" s="83" t="s">
        <v>148</v>
      </c>
      <c r="C2" s="52">
        <f>'Passo 8 '!N4</f>
        <v>0</v>
      </c>
      <c r="D2" s="52">
        <f>'Passo 8 '!N5</f>
        <v>0</v>
      </c>
      <c r="E2" s="54">
        <f>'Passo 8 '!N6</f>
        <v>0</v>
      </c>
      <c r="F2" s="52">
        <f>'Passo 8 '!N7</f>
        <v>0</v>
      </c>
      <c r="G2" s="52">
        <f>'Passo 8 '!N8</f>
        <v>0</v>
      </c>
      <c r="H2" s="52">
        <f>'Passo 8 '!N9</f>
        <v>0</v>
      </c>
      <c r="I2" s="55">
        <f>'Passo 8 '!N10</f>
        <v>0</v>
      </c>
      <c r="J2" s="55">
        <f>'Passo 8 '!N11</f>
        <v>0</v>
      </c>
      <c r="K2" s="55">
        <f>'Passo 8 '!N12</f>
        <v>0</v>
      </c>
      <c r="L2" s="55">
        <f>'Passo 8 '!N13</f>
        <v>0</v>
      </c>
      <c r="M2" s="55">
        <f>'Passo 8 '!N14</f>
        <v>0</v>
      </c>
      <c r="N2" s="55">
        <f>'Passo 8 '!N15</f>
        <v>0</v>
      </c>
      <c r="O2" s="55">
        <f>'Passo 8 '!N16</f>
        <v>0</v>
      </c>
      <c r="P2" s="55">
        <f>'Passo 8 '!N17</f>
        <v>0</v>
      </c>
      <c r="Q2" s="55">
        <f>'Passo 8 '!N18</f>
        <v>0</v>
      </c>
      <c r="R2" s="55">
        <f>'Passo 8 '!N19</f>
        <v>0</v>
      </c>
    </row>
    <row r="3" spans="1:18" ht="30" customHeight="1">
      <c r="A3" s="62" t="s">
        <v>20</v>
      </c>
      <c r="B3" s="60"/>
      <c r="C3" s="53"/>
      <c r="D3" s="53"/>
      <c r="E3" s="53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18" ht="30" customHeight="1">
      <c r="A4" s="62" t="s">
        <v>114</v>
      </c>
      <c r="B4" s="60"/>
      <c r="C4" s="53"/>
      <c r="D4" s="53"/>
      <c r="E4" s="53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ht="30" customHeight="1">
      <c r="A5" s="62" t="s">
        <v>21</v>
      </c>
      <c r="B5" s="60"/>
      <c r="C5" s="53"/>
      <c r="D5" s="53"/>
      <c r="E5" s="53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6" spans="1:18" ht="30" customHeight="1">
      <c r="A6" s="67" t="s">
        <v>115</v>
      </c>
      <c r="B6" s="60"/>
      <c r="C6" s="53"/>
      <c r="D6" s="53"/>
      <c r="E6" s="53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30" customHeight="1">
      <c r="A7" s="67" t="s">
        <v>133</v>
      </c>
      <c r="B7" s="60"/>
      <c r="C7" s="53"/>
      <c r="D7" s="53"/>
      <c r="E7" s="53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30.75" customHeight="1">
      <c r="A8" s="222" t="s">
        <v>22</v>
      </c>
      <c r="B8" s="222"/>
      <c r="C8" s="62" t="e">
        <f t="shared" ref="C8:R8" si="0">(C3*$B$3+C4*$B$4+C5*$B$5+C6*$B$6+C7*$B$7)/SUM($B$3:$B$7)</f>
        <v>#DIV/0!</v>
      </c>
      <c r="D8" s="62" t="e">
        <f t="shared" si="0"/>
        <v>#DIV/0!</v>
      </c>
      <c r="E8" s="62" t="e">
        <f t="shared" si="0"/>
        <v>#DIV/0!</v>
      </c>
      <c r="F8" s="62" t="e">
        <f t="shared" si="0"/>
        <v>#DIV/0!</v>
      </c>
      <c r="G8" s="62" t="e">
        <f t="shared" si="0"/>
        <v>#DIV/0!</v>
      </c>
      <c r="H8" s="62" t="e">
        <f t="shared" si="0"/>
        <v>#DIV/0!</v>
      </c>
      <c r="I8" s="62" t="e">
        <f t="shared" si="0"/>
        <v>#DIV/0!</v>
      </c>
      <c r="J8" s="62" t="e">
        <f t="shared" si="0"/>
        <v>#DIV/0!</v>
      </c>
      <c r="K8" s="62" t="e">
        <f t="shared" si="0"/>
        <v>#DIV/0!</v>
      </c>
      <c r="L8" s="62" t="e">
        <f t="shared" si="0"/>
        <v>#DIV/0!</v>
      </c>
      <c r="M8" s="62" t="e">
        <f t="shared" si="0"/>
        <v>#DIV/0!</v>
      </c>
      <c r="N8" s="62" t="e">
        <f t="shared" si="0"/>
        <v>#DIV/0!</v>
      </c>
      <c r="O8" s="62" t="e">
        <f t="shared" si="0"/>
        <v>#DIV/0!</v>
      </c>
      <c r="P8" s="62" t="e">
        <f t="shared" si="0"/>
        <v>#DIV/0!</v>
      </c>
      <c r="Q8" s="62" t="e">
        <f t="shared" si="0"/>
        <v>#DIV/0!</v>
      </c>
      <c r="R8" s="62" t="e">
        <f t="shared" si="0"/>
        <v>#DIV/0!</v>
      </c>
    </row>
    <row r="9" spans="1:18" ht="15">
      <c r="A9" s="223" t="s">
        <v>116</v>
      </c>
      <c r="B9" s="223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</row>
  </sheetData>
  <mergeCells count="3">
    <mergeCell ref="A8:B8"/>
    <mergeCell ref="A9:B9"/>
    <mergeCell ref="C1:R1"/>
  </mergeCells>
  <conditionalFormatting sqref="A2:R2">
    <cfRule type="containsText" dxfId="34" priority="6" operator="containsText" text="0">
      <formula>NOT(ISERROR(SEARCH("0",A2)))</formula>
    </cfRule>
  </conditionalFormatting>
  <conditionalFormatting sqref="C2:R2">
    <cfRule type="cellIs" dxfId="33" priority="5" operator="equal">
      <formula>0</formula>
    </cfRule>
  </conditionalFormatting>
  <conditionalFormatting sqref="C8:R8">
    <cfRule type="cellIs" dxfId="32" priority="3" operator="equal">
      <formula>0</formula>
    </cfRule>
    <cfRule type="cellIs" dxfId="31" priority="4" operator="equal">
      <formula>0</formula>
    </cfRule>
  </conditionalFormatting>
  <conditionalFormatting sqref="C9:R9">
    <cfRule type="cellIs" dxfId="30" priority="2" operator="equal">
      <formula>"x"</formula>
    </cfRule>
  </conditionalFormatting>
  <conditionalFormatting sqref="C1:R1">
    <cfRule type="containsText" dxfId="29" priority="1" operator="containsText" text="0">
      <formula>NOT(ISERROR(SEARCH("0",C1)))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Passo 1</vt:lpstr>
      <vt:lpstr>Passo 2</vt:lpstr>
      <vt:lpstr>Passo 3</vt:lpstr>
      <vt:lpstr>Passo 4</vt:lpstr>
      <vt:lpstr>Passo 5</vt:lpstr>
      <vt:lpstr>Passo 6</vt:lpstr>
      <vt:lpstr>Passo 7</vt:lpstr>
      <vt:lpstr>Passo 8 </vt:lpstr>
      <vt:lpstr>Passo 9</vt:lpstr>
      <vt:lpstr>Plano 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Guastellii</dc:creator>
  <cp:lastModifiedBy>Felipe Guastellii</cp:lastModifiedBy>
  <dcterms:created xsi:type="dcterms:W3CDTF">2013-03-10T19:34:48Z</dcterms:created>
  <dcterms:modified xsi:type="dcterms:W3CDTF">2013-06-08T12:52:45Z</dcterms:modified>
</cp:coreProperties>
</file>